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F:\CUENTA PÚBLICA 4to trimestre\"/>
    </mc:Choice>
  </mc:AlternateContent>
  <xr:revisionPtr revIDLastSave="0" documentId="13_ncr:1_{6852FAE9-592C-4420-A943-840C551D1963}" xr6:coauthVersionLast="46" xr6:coauthVersionMax="46" xr10:uidLastSave="{00000000-0000-0000-0000-000000000000}"/>
  <bookViews>
    <workbookView xWindow="-120" yWindow="-120" windowWidth="24240" windowHeight="13140" tabRatio="650" xr2:uid="{00000000-000D-0000-FFFF-FFFF00000000}"/>
  </bookViews>
  <sheets>
    <sheet name="PORTADA" sheetId="77" r:id="rId1"/>
    <sheet name="101" sheetId="1" r:id="rId2"/>
    <sheet name="102" sheetId="2" r:id="rId3"/>
    <sheet name="103" sheetId="4" r:id="rId4"/>
    <sheet name="104" sheetId="5" r:id="rId5"/>
    <sheet name="105" sheetId="6" r:id="rId6"/>
    <sheet name="106" sheetId="8" r:id="rId7"/>
    <sheet name="107" sheetId="10" r:id="rId8"/>
    <sheet name="110" sheetId="12" r:id="rId9"/>
    <sheet name="111" sheetId="13" r:id="rId10"/>
    <sheet name="151" sheetId="144" r:id="rId11"/>
    <sheet name="201" sheetId="15" r:id="rId12"/>
    <sheet name="202" sheetId="17" r:id="rId13"/>
    <sheet name="203" sheetId="18" r:id="rId14"/>
    <sheet name="204" sheetId="82" r:id="rId15"/>
    <sheet name="205" sheetId="83" r:id="rId16"/>
    <sheet name="206" sheetId="84" r:id="rId17"/>
    <sheet name="207" sheetId="85" r:id="rId18"/>
    <sheet name="208" sheetId="86" r:id="rId19"/>
    <sheet name="209" sheetId="87" r:id="rId20"/>
    <sheet name="210" sheetId="88" r:id="rId21"/>
    <sheet name="211" sheetId="89" r:id="rId22"/>
    <sheet name="212" sheetId="90" r:id="rId23"/>
    <sheet name="213" sheetId="91" r:id="rId24"/>
    <sheet name="214" sheetId="92" r:id="rId25"/>
    <sheet name="215" sheetId="94" r:id="rId26"/>
    <sheet name="216" sheetId="95" r:id="rId27"/>
    <sheet name="217" sheetId="96" r:id="rId28"/>
    <sheet name="218" sheetId="97" r:id="rId29"/>
    <sheet name="219" sheetId="98" r:id="rId30"/>
    <sheet name="220" sheetId="99" r:id="rId31"/>
    <sheet name="222" sheetId="100" r:id="rId32"/>
    <sheet name="251" sheetId="102" r:id="rId33"/>
    <sheet name="253" sheetId="104" r:id="rId34"/>
    <sheet name="254" sheetId="106" r:id="rId35"/>
    <sheet name="255" sheetId="107" r:id="rId36"/>
    <sheet name="256" sheetId="108" r:id="rId37"/>
    <sheet name="257" sheetId="109" r:id="rId38"/>
    <sheet name="258" sheetId="110" r:id="rId39"/>
    <sheet name="259" sheetId="111" r:id="rId40"/>
    <sheet name="260" sheetId="113" r:id="rId41"/>
    <sheet name="261" sheetId="114" r:id="rId42"/>
    <sheet name="262" sheetId="117" r:id="rId43"/>
    <sheet name="263" sheetId="118" r:id="rId44"/>
    <sheet name="264" sheetId="119" r:id="rId45"/>
    <sheet name="265" sheetId="120" r:id="rId46"/>
    <sheet name="266" sheetId="121" r:id="rId47"/>
    <sheet name="267" sheetId="122" r:id="rId48"/>
    <sheet name="268" sheetId="123" r:id="rId49"/>
    <sheet name="269" sheetId="124" r:id="rId50"/>
    <sheet name="270" sheetId="59" r:id="rId51"/>
    <sheet name="271" sheetId="126" r:id="rId52"/>
    <sheet name="272" sheetId="127" r:id="rId53"/>
    <sheet name="273" sheetId="145" r:id="rId54"/>
    <sheet name="280" sheetId="128" r:id="rId55"/>
    <sheet name="302" sheetId="129" r:id="rId56"/>
    <sheet name="401" sheetId="130" r:id="rId57"/>
    <sheet name="402" sheetId="131" r:id="rId58"/>
    <sheet name="403" sheetId="132" r:id="rId59"/>
    <sheet name="404" sheetId="133" r:id="rId60"/>
    <sheet name="405" sheetId="134" r:id="rId61"/>
    <sheet name="406" sheetId="135" r:id="rId62"/>
    <sheet name="407" sheetId="137" r:id="rId63"/>
    <sheet name="408" sheetId="138" r:id="rId64"/>
    <sheet name="409" sheetId="140" r:id="rId65"/>
    <sheet name="410" sheetId="141" r:id="rId66"/>
    <sheet name="411" sheetId="142" r:id="rId67"/>
    <sheet name="451" sheetId="143" r:id="rId68"/>
  </sheets>
  <definedNames>
    <definedName name="_xlnm._FilterDatabase" localSheetId="50" hidden="1">'270'!$A$8:$O$67</definedName>
    <definedName name="_xlnm._FilterDatabase" localSheetId="67" hidden="1">'451'!$A$8:$O$43</definedName>
    <definedName name="acción">#REF!</definedName>
    <definedName name="actividad">#REF!</definedName>
    <definedName name="_xlnm.Print_Area" localSheetId="0">PORTADA!$A$1:$S$43</definedName>
    <definedName name="componente">#REF!</definedName>
    <definedName name="META">#REF!</definedName>
    <definedName name="MIR">#REF!</definedName>
    <definedName name="UN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2" l="1"/>
  <c r="E26" i="1"/>
  <c r="E12" i="1"/>
  <c r="E25" i="1"/>
  <c r="N29" i="18" l="1"/>
  <c r="N51" i="95" l="1"/>
  <c r="O51" i="95" s="1"/>
  <c r="N14" i="86"/>
  <c r="O14" i="86" s="1"/>
  <c r="N30" i="110" l="1"/>
  <c r="N31" i="110"/>
  <c r="N32" i="110"/>
  <c r="N33" i="110"/>
  <c r="N34" i="110"/>
  <c r="N35" i="110"/>
  <c r="N36" i="110"/>
  <c r="N37" i="110"/>
  <c r="N38" i="110"/>
  <c r="N39" i="110"/>
  <c r="N40" i="110"/>
  <c r="E30" i="110"/>
  <c r="E31" i="110"/>
  <c r="E32" i="110"/>
  <c r="E33" i="110"/>
  <c r="E34" i="110"/>
  <c r="E35" i="110"/>
  <c r="E36" i="110"/>
  <c r="E37" i="110"/>
  <c r="E38" i="110"/>
  <c r="E39" i="110"/>
  <c r="E40" i="110"/>
  <c r="E11" i="4"/>
  <c r="E12" i="4"/>
  <c r="E13" i="4"/>
  <c r="E14" i="4"/>
  <c r="E15" i="4"/>
  <c r="E16" i="4"/>
  <c r="E17" i="4"/>
  <c r="E18" i="4"/>
  <c r="E19" i="4"/>
  <c r="E20" i="4"/>
  <c r="E21" i="4"/>
  <c r="E22" i="4"/>
  <c r="E23" i="4"/>
  <c r="E42" i="1"/>
  <c r="E43" i="1"/>
  <c r="E13" i="1"/>
  <c r="E14" i="1"/>
  <c r="E15" i="1"/>
  <c r="E16" i="1"/>
  <c r="E17" i="1"/>
  <c r="E18" i="1"/>
  <c r="E19" i="1"/>
  <c r="E20" i="1"/>
  <c r="E21" i="1"/>
  <c r="E22" i="1"/>
  <c r="E23" i="1"/>
  <c r="E24" i="1"/>
  <c r="E11" i="1"/>
  <c r="O40" i="110" l="1"/>
  <c r="E13" i="118"/>
  <c r="N14" i="118"/>
  <c r="N14" i="117"/>
  <c r="E17" i="117"/>
  <c r="N18" i="117"/>
  <c r="E21" i="117"/>
  <c r="N22" i="117"/>
  <c r="E25" i="117"/>
  <c r="N26" i="117"/>
  <c r="N15" i="118" l="1"/>
  <c r="E15" i="118"/>
  <c r="E14" i="118"/>
  <c r="O14" i="118" s="1"/>
  <c r="N12" i="118"/>
  <c r="N13" i="118"/>
  <c r="O13" i="118" s="1"/>
  <c r="E12" i="118"/>
  <c r="N25" i="117"/>
  <c r="O25" i="117" s="1"/>
  <c r="E23" i="117"/>
  <c r="E20" i="117"/>
  <c r="N17" i="117"/>
  <c r="O17" i="117" s="1"/>
  <c r="E15" i="117"/>
  <c r="E22" i="117"/>
  <c r="O22" i="117" s="1"/>
  <c r="N20" i="117"/>
  <c r="N19" i="117"/>
  <c r="E14" i="117"/>
  <c r="O14" i="117" s="1"/>
  <c r="E13" i="117"/>
  <c r="E27" i="117"/>
  <c r="E24" i="117"/>
  <c r="N21" i="117"/>
  <c r="O21" i="117" s="1"/>
  <c r="E19" i="117"/>
  <c r="E16" i="117"/>
  <c r="N13" i="117"/>
  <c r="N12" i="117"/>
  <c r="N27" i="117"/>
  <c r="E26" i="117"/>
  <c r="O26" i="117" s="1"/>
  <c r="N24" i="117"/>
  <c r="O24" i="117" s="1"/>
  <c r="N23" i="117"/>
  <c r="E18" i="117"/>
  <c r="O18" i="117" s="1"/>
  <c r="N16" i="117"/>
  <c r="O16" i="117" s="1"/>
  <c r="N15" i="117"/>
  <c r="E12" i="117"/>
  <c r="N11" i="145"/>
  <c r="N18" i="130"/>
  <c r="N26" i="130"/>
  <c r="O20" i="117" l="1"/>
  <c r="O19" i="117"/>
  <c r="N22" i="130"/>
  <c r="E25" i="130"/>
  <c r="E21" i="130"/>
  <c r="N14" i="130"/>
  <c r="E17" i="130"/>
  <c r="E13" i="130"/>
  <c r="E11" i="145"/>
  <c r="O11" i="145" s="1"/>
  <c r="O12" i="118"/>
  <c r="O15" i="118"/>
  <c r="O23" i="117"/>
  <c r="O13" i="117"/>
  <c r="O27" i="117"/>
  <c r="O15" i="117"/>
  <c r="O12" i="117"/>
  <c r="E26" i="130"/>
  <c r="O26" i="130" s="1"/>
  <c r="N16" i="130"/>
  <c r="N15" i="130"/>
  <c r="N24" i="130"/>
  <c r="N23" i="130"/>
  <c r="E18" i="130"/>
  <c r="O18" i="130" s="1"/>
  <c r="E28" i="130"/>
  <c r="N25" i="130"/>
  <c r="O25" i="130" s="1"/>
  <c r="E23" i="130"/>
  <c r="E20" i="130"/>
  <c r="N17" i="130"/>
  <c r="O17" i="130" s="1"/>
  <c r="E15" i="130"/>
  <c r="E22" i="130"/>
  <c r="N20" i="130"/>
  <c r="N19" i="130"/>
  <c r="E14" i="130"/>
  <c r="N12" i="130"/>
  <c r="N28" i="130"/>
  <c r="N27" i="130"/>
  <c r="E27" i="130"/>
  <c r="E24" i="130"/>
  <c r="N21" i="130"/>
  <c r="E19" i="130"/>
  <c r="E16" i="130"/>
  <c r="N13" i="130"/>
  <c r="E12" i="130"/>
  <c r="N32" i="107"/>
  <c r="N34" i="107"/>
  <c r="O22" i="130" l="1"/>
  <c r="O14" i="130"/>
  <c r="O28" i="130"/>
  <c r="O21" i="130"/>
  <c r="O13" i="130"/>
  <c r="O12" i="130"/>
  <c r="O23" i="130"/>
  <c r="E33" i="107"/>
  <c r="O27" i="130"/>
  <c r="O19" i="130"/>
  <c r="O24" i="130"/>
  <c r="O20" i="130"/>
  <c r="O15" i="130"/>
  <c r="O16" i="130"/>
  <c r="E35" i="107"/>
  <c r="E34" i="107"/>
  <c r="O34" i="107" s="1"/>
  <c r="N33" i="107"/>
  <c r="O33" i="107" s="1"/>
  <c r="N35" i="107"/>
  <c r="E32" i="107"/>
  <c r="O32" i="107" s="1"/>
  <c r="O35" i="107" l="1"/>
  <c r="E92" i="143"/>
  <c r="N93" i="143"/>
  <c r="N95" i="143"/>
  <c r="E96" i="143"/>
  <c r="N97" i="143"/>
  <c r="E12" i="85"/>
  <c r="N12" i="85"/>
  <c r="E13" i="85"/>
  <c r="N13" i="85"/>
  <c r="E14" i="85"/>
  <c r="N14" i="85"/>
  <c r="E15" i="85"/>
  <c r="N15" i="85"/>
  <c r="E16" i="85"/>
  <c r="N16" i="85"/>
  <c r="E17" i="85"/>
  <c r="N17" i="85"/>
  <c r="E18" i="85"/>
  <c r="N18" i="85"/>
  <c r="E19" i="85"/>
  <c r="N19" i="85"/>
  <c r="E20" i="85"/>
  <c r="N20" i="85"/>
  <c r="O20" i="85" s="1"/>
  <c r="E21" i="85"/>
  <c r="N21" i="85"/>
  <c r="E22" i="85"/>
  <c r="N22" i="85"/>
  <c r="E23" i="85"/>
  <c r="N23" i="85"/>
  <c r="E24" i="85"/>
  <c r="N24" i="85"/>
  <c r="O24" i="85" s="1"/>
  <c r="E25" i="85"/>
  <c r="N25" i="85"/>
  <c r="E26" i="85"/>
  <c r="N26" i="85"/>
  <c r="E27" i="85"/>
  <c r="N27" i="85"/>
  <c r="E28" i="85"/>
  <c r="N28" i="85"/>
  <c r="O28" i="85" s="1"/>
  <c r="E29" i="85"/>
  <c r="N29" i="85"/>
  <c r="E30" i="85"/>
  <c r="N30" i="85"/>
  <c r="E31" i="85"/>
  <c r="N31" i="85"/>
  <c r="E32" i="85"/>
  <c r="N32" i="85"/>
  <c r="O32" i="85" s="1"/>
  <c r="E33" i="85"/>
  <c r="N33" i="85"/>
  <c r="E34" i="85"/>
  <c r="N34" i="85"/>
  <c r="E35" i="85"/>
  <c r="N35" i="85"/>
  <c r="E97" i="143" l="1"/>
  <c r="O97" i="143" s="1"/>
  <c r="N94" i="143"/>
  <c r="N91" i="143"/>
  <c r="N96" i="143"/>
  <c r="O96" i="143" s="1"/>
  <c r="E95" i="143"/>
  <c r="O95" i="143" s="1"/>
  <c r="E94" i="143"/>
  <c r="E93" i="143"/>
  <c r="O93" i="143" s="1"/>
  <c r="N92" i="143"/>
  <c r="O92" i="143" s="1"/>
  <c r="E91" i="143"/>
  <c r="O30" i="85"/>
  <c r="O26" i="85"/>
  <c r="O22" i="85"/>
  <c r="O18" i="85"/>
  <c r="O14" i="85"/>
  <c r="O35" i="85"/>
  <c r="O31" i="85"/>
  <c r="O29" i="85"/>
  <c r="O27" i="85"/>
  <c r="O23" i="85"/>
  <c r="O21" i="85"/>
  <c r="O19" i="85"/>
  <c r="O13" i="85"/>
  <c r="O34" i="85"/>
  <c r="O33" i="85"/>
  <c r="O25" i="85"/>
  <c r="O17" i="85"/>
  <c r="O16" i="85"/>
  <c r="O15" i="85"/>
  <c r="O12" i="85"/>
  <c r="N105" i="144"/>
  <c r="N76" i="143"/>
  <c r="N20" i="142"/>
  <c r="N19" i="142"/>
  <c r="N17" i="142"/>
  <c r="N16" i="142"/>
  <c r="N13" i="142"/>
  <c r="N12" i="142"/>
  <c r="N11" i="142"/>
  <c r="N24" i="141"/>
  <c r="N47" i="140"/>
  <c r="E47" i="140"/>
  <c r="N31" i="140"/>
  <c r="E29" i="140"/>
  <c r="N29" i="140"/>
  <c r="N28" i="140"/>
  <c r="N59" i="2"/>
  <c r="E12" i="135"/>
  <c r="E13" i="134"/>
  <c r="E17" i="134"/>
  <c r="N19" i="134"/>
  <c r="N23" i="134"/>
  <c r="N19" i="132"/>
  <c r="N27" i="132"/>
  <c r="N35" i="132"/>
  <c r="E42" i="132"/>
  <c r="N47" i="132"/>
  <c r="E54" i="132"/>
  <c r="E36" i="129"/>
  <c r="N19" i="129"/>
  <c r="N13" i="127"/>
  <c r="N15" i="127"/>
  <c r="N12" i="126"/>
  <c r="N14" i="126"/>
  <c r="N18" i="126"/>
  <c r="E30" i="124"/>
  <c r="E11" i="124"/>
  <c r="N14" i="123"/>
  <c r="E17" i="123"/>
  <c r="N22" i="123"/>
  <c r="N11" i="123"/>
  <c r="N26" i="122"/>
  <c r="E31" i="122"/>
  <c r="N25" i="122"/>
  <c r="N11" i="120"/>
  <c r="N11" i="118"/>
  <c r="N31" i="113"/>
  <c r="E11" i="113"/>
  <c r="E12" i="110"/>
  <c r="E11" i="110"/>
  <c r="N90" i="109"/>
  <c r="N14" i="108"/>
  <c r="E17" i="108"/>
  <c r="N12" i="106"/>
  <c r="N18" i="104"/>
  <c r="E11" i="102"/>
  <c r="N17" i="100"/>
  <c r="N16" i="100"/>
  <c r="N13" i="100"/>
  <c r="N15" i="97"/>
  <c r="N28" i="98"/>
  <c r="O91" i="143" l="1"/>
  <c r="O94" i="143"/>
  <c r="E52" i="142"/>
  <c r="N53" i="142"/>
  <c r="E16" i="142"/>
  <c r="E17" i="142"/>
  <c r="E20" i="142"/>
  <c r="E22" i="142"/>
  <c r="E23" i="142"/>
  <c r="E23" i="141"/>
  <c r="N52" i="138"/>
  <c r="N50" i="138"/>
  <c r="E51" i="138"/>
  <c r="E22" i="135"/>
  <c r="N38" i="134"/>
  <c r="N14" i="134"/>
  <c r="N12" i="134"/>
  <c r="E22" i="134"/>
  <c r="N18" i="134"/>
  <c r="N51" i="132"/>
  <c r="N49" i="132"/>
  <c r="E34" i="132"/>
  <c r="E50" i="132"/>
  <c r="N45" i="132"/>
  <c r="E38" i="132"/>
  <c r="N31" i="132"/>
  <c r="E26" i="132"/>
  <c r="E46" i="132"/>
  <c r="E44" i="132"/>
  <c r="N41" i="132"/>
  <c r="N39" i="132"/>
  <c r="E30" i="132"/>
  <c r="N23" i="132"/>
  <c r="E18" i="132"/>
  <c r="E17" i="132"/>
  <c r="E13" i="132"/>
  <c r="N43" i="132"/>
  <c r="E22" i="132"/>
  <c r="E11" i="129"/>
  <c r="E12" i="129"/>
  <c r="E15" i="129"/>
  <c r="E16" i="129"/>
  <c r="E19" i="129"/>
  <c r="E13" i="129"/>
  <c r="E17" i="129"/>
  <c r="E21" i="129"/>
  <c r="E14" i="129"/>
  <c r="E18" i="129"/>
  <c r="O18" i="129" s="1"/>
  <c r="E22" i="129"/>
  <c r="E20" i="129"/>
  <c r="N17" i="129"/>
  <c r="N18" i="129"/>
  <c r="E20" i="127"/>
  <c r="E18" i="127"/>
  <c r="N12" i="127"/>
  <c r="N19" i="127"/>
  <c r="E13" i="126"/>
  <c r="E17" i="126"/>
  <c r="N18" i="123"/>
  <c r="N12" i="123"/>
  <c r="E21" i="123"/>
  <c r="N16" i="123"/>
  <c r="E25" i="123"/>
  <c r="N26" i="123"/>
  <c r="E13" i="123"/>
  <c r="E27" i="122"/>
  <c r="E34" i="122"/>
  <c r="N32" i="122"/>
  <c r="N30" i="122"/>
  <c r="N28" i="122"/>
  <c r="E11" i="122"/>
  <c r="E12" i="122"/>
  <c r="N12" i="122"/>
  <c r="E20" i="121"/>
  <c r="E16" i="121"/>
  <c r="E12" i="121"/>
  <c r="E18" i="121"/>
  <c r="N11" i="121"/>
  <c r="E14" i="121"/>
  <c r="E11" i="114"/>
  <c r="E13" i="114"/>
  <c r="E12" i="114"/>
  <c r="E34" i="113"/>
  <c r="N27" i="113"/>
  <c r="E30" i="113"/>
  <c r="E26" i="113"/>
  <c r="N34" i="111"/>
  <c r="E13" i="110"/>
  <c r="E14" i="110"/>
  <c r="N11" i="108"/>
  <c r="N16" i="108"/>
  <c r="E13" i="108"/>
  <c r="N12" i="108"/>
  <c r="N24" i="106"/>
  <c r="E20" i="106"/>
  <c r="E11" i="104"/>
  <c r="N26" i="104"/>
  <c r="E24" i="104"/>
  <c r="E20" i="104"/>
  <c r="E17" i="104"/>
  <c r="N14" i="104"/>
  <c r="E13" i="104"/>
  <c r="E23" i="104"/>
  <c r="E19" i="104"/>
  <c r="E16" i="104"/>
  <c r="E12" i="104"/>
  <c r="E26" i="104"/>
  <c r="E22" i="104"/>
  <c r="E15" i="104"/>
  <c r="E27" i="104"/>
  <c r="E25" i="104"/>
  <c r="E21" i="104"/>
  <c r="E18" i="104"/>
  <c r="O18" i="104" s="1"/>
  <c r="E14" i="104"/>
  <c r="N22" i="104"/>
  <c r="N12" i="104"/>
  <c r="N24" i="104"/>
  <c r="N20" i="104"/>
  <c r="O20" i="104" s="1"/>
  <c r="N19" i="104"/>
  <c r="N16" i="104"/>
  <c r="O16" i="104" s="1"/>
  <c r="N27" i="104"/>
  <c r="E12" i="102"/>
  <c r="E13" i="102"/>
  <c r="N11" i="102"/>
  <c r="O11" i="102" s="1"/>
  <c r="E12" i="100"/>
  <c r="E16" i="100"/>
  <c r="O16" i="100" s="1"/>
  <c r="E14" i="99"/>
  <c r="E15" i="99"/>
  <c r="O15" i="99" s="1"/>
  <c r="E16" i="99"/>
  <c r="E17" i="99"/>
  <c r="E20" i="99"/>
  <c r="N11" i="99"/>
  <c r="N14" i="99"/>
  <c r="N15" i="99"/>
  <c r="E16" i="97"/>
  <c r="N103" i="144"/>
  <c r="N101" i="144"/>
  <c r="E104" i="144"/>
  <c r="E100" i="144"/>
  <c r="N83" i="144"/>
  <c r="E11" i="130"/>
  <c r="N42" i="130"/>
  <c r="N102" i="59"/>
  <c r="N118" i="59"/>
  <c r="E117" i="59"/>
  <c r="N116" i="59"/>
  <c r="E13" i="107"/>
  <c r="E14" i="107"/>
  <c r="E15" i="107"/>
  <c r="E16" i="107"/>
  <c r="N13" i="107"/>
  <c r="N15" i="107"/>
  <c r="O15" i="107" s="1"/>
  <c r="N16" i="107"/>
  <c r="N17" i="107"/>
  <c r="E31" i="107"/>
  <c r="E75" i="143"/>
  <c r="N57" i="143"/>
  <c r="O57" i="143" s="1"/>
  <c r="E105" i="144"/>
  <c r="O105" i="144" s="1"/>
  <c r="N102" i="144"/>
  <c r="N85" i="144"/>
  <c r="N104" i="144"/>
  <c r="E103" i="144"/>
  <c r="E102" i="144"/>
  <c r="E101" i="144"/>
  <c r="N99" i="144"/>
  <c r="E82" i="144"/>
  <c r="N100" i="144"/>
  <c r="O100" i="144" s="1"/>
  <c r="E99" i="144"/>
  <c r="N84" i="144"/>
  <c r="E85" i="144"/>
  <c r="E84" i="144"/>
  <c r="E45" i="144"/>
  <c r="N14" i="144"/>
  <c r="E83" i="144"/>
  <c r="N81" i="144"/>
  <c r="N82" i="144"/>
  <c r="E81" i="144"/>
  <c r="E37" i="144"/>
  <c r="E29" i="144"/>
  <c r="E49" i="144"/>
  <c r="E41" i="144"/>
  <c r="E33" i="144"/>
  <c r="N16" i="144"/>
  <c r="E25" i="144"/>
  <c r="E21" i="144"/>
  <c r="N80" i="144"/>
  <c r="N50" i="144"/>
  <c r="N34" i="144"/>
  <c r="N20" i="144"/>
  <c r="N18" i="144"/>
  <c r="E51" i="144"/>
  <c r="N46" i="144"/>
  <c r="N30" i="144"/>
  <c r="N22" i="144"/>
  <c r="N42" i="144"/>
  <c r="N26" i="144"/>
  <c r="N38" i="144"/>
  <c r="E17" i="144"/>
  <c r="E13" i="144"/>
  <c r="E48" i="144"/>
  <c r="N51" i="144"/>
  <c r="E46" i="144"/>
  <c r="N44" i="144"/>
  <c r="N43" i="144"/>
  <c r="E38" i="144"/>
  <c r="N36" i="144"/>
  <c r="N35" i="144"/>
  <c r="E30" i="144"/>
  <c r="N28" i="144"/>
  <c r="N27" i="144"/>
  <c r="E22" i="144"/>
  <c r="N15" i="144"/>
  <c r="N49" i="144"/>
  <c r="E44" i="144"/>
  <c r="E43" i="144"/>
  <c r="N41" i="144"/>
  <c r="E36" i="144"/>
  <c r="E35" i="144"/>
  <c r="N33" i="144"/>
  <c r="E28" i="144"/>
  <c r="E27" i="144"/>
  <c r="N25" i="144"/>
  <c r="N19" i="144"/>
  <c r="E16" i="144"/>
  <c r="E15" i="144"/>
  <c r="E50" i="144"/>
  <c r="N48" i="144"/>
  <c r="N47" i="144"/>
  <c r="E42" i="144"/>
  <c r="N40" i="144"/>
  <c r="N39" i="144"/>
  <c r="E34" i="144"/>
  <c r="O34" i="144" s="1"/>
  <c r="N32" i="144"/>
  <c r="N31" i="144"/>
  <c r="E26" i="144"/>
  <c r="N24" i="144"/>
  <c r="N23" i="144"/>
  <c r="E20" i="144"/>
  <c r="E19" i="144"/>
  <c r="N17" i="144"/>
  <c r="E14" i="144"/>
  <c r="O14" i="144" s="1"/>
  <c r="N12" i="144"/>
  <c r="E47" i="144"/>
  <c r="N45" i="144"/>
  <c r="O45" i="144" s="1"/>
  <c r="E40" i="144"/>
  <c r="E39" i="144"/>
  <c r="N37" i="144"/>
  <c r="E32" i="144"/>
  <c r="E31" i="144"/>
  <c r="N29" i="144"/>
  <c r="E24" i="144"/>
  <c r="E23" i="144"/>
  <c r="N21" i="144"/>
  <c r="O21" i="144" s="1"/>
  <c r="E18" i="144"/>
  <c r="N13" i="144"/>
  <c r="O13" i="144" s="1"/>
  <c r="E12" i="144"/>
  <c r="N66" i="144"/>
  <c r="E66" i="144"/>
  <c r="E80" i="144"/>
  <c r="E98" i="144"/>
  <c r="N11" i="144"/>
  <c r="E65" i="144"/>
  <c r="N65" i="144"/>
  <c r="N98" i="144"/>
  <c r="E11" i="144"/>
  <c r="N77" i="143"/>
  <c r="E41" i="143"/>
  <c r="E77" i="143"/>
  <c r="N21" i="143"/>
  <c r="N37" i="143"/>
  <c r="E76" i="143"/>
  <c r="O76" i="143" s="1"/>
  <c r="N74" i="143"/>
  <c r="N75" i="143"/>
  <c r="O75" i="143" s="1"/>
  <c r="E74" i="143"/>
  <c r="E20" i="143"/>
  <c r="E21" i="143"/>
  <c r="E22" i="143"/>
  <c r="E24" i="143"/>
  <c r="E25" i="143"/>
  <c r="E28" i="143"/>
  <c r="E29" i="143"/>
  <c r="E34" i="143"/>
  <c r="E38" i="143"/>
  <c r="E40" i="143"/>
  <c r="N59" i="143"/>
  <c r="N73" i="143"/>
  <c r="N38" i="143"/>
  <c r="O38" i="143" s="1"/>
  <c r="N39" i="143"/>
  <c r="N40" i="143"/>
  <c r="N42" i="143"/>
  <c r="N43" i="143"/>
  <c r="E57" i="143"/>
  <c r="E36" i="143"/>
  <c r="E37" i="143"/>
  <c r="O37" i="143" s="1"/>
  <c r="E14" i="143"/>
  <c r="E15" i="143"/>
  <c r="E18" i="143"/>
  <c r="E19" i="143"/>
  <c r="E26" i="143"/>
  <c r="E30" i="143"/>
  <c r="E31" i="143"/>
  <c r="N58" i="143"/>
  <c r="E90" i="143"/>
  <c r="N11" i="143"/>
  <c r="N15" i="143"/>
  <c r="N16" i="143"/>
  <c r="N22" i="143"/>
  <c r="N23" i="143"/>
  <c r="N24" i="143"/>
  <c r="N26" i="143"/>
  <c r="N27" i="143"/>
  <c r="N28" i="143"/>
  <c r="N30" i="143"/>
  <c r="N31" i="143"/>
  <c r="N32" i="143"/>
  <c r="E42" i="143"/>
  <c r="E43" i="143"/>
  <c r="E58" i="143"/>
  <c r="E59" i="143"/>
  <c r="E73" i="143"/>
  <c r="N90" i="143"/>
  <c r="N14" i="143"/>
  <c r="N17" i="143"/>
  <c r="E27" i="143"/>
  <c r="N33" i="143"/>
  <c r="N12" i="143"/>
  <c r="E13" i="143"/>
  <c r="N25" i="143"/>
  <c r="E35" i="143"/>
  <c r="N41" i="143"/>
  <c r="E12" i="143"/>
  <c r="E11" i="143"/>
  <c r="N13" i="143"/>
  <c r="E16" i="143"/>
  <c r="E17" i="143"/>
  <c r="N18" i="143"/>
  <c r="O18" i="143" s="1"/>
  <c r="N19" i="143"/>
  <c r="N20" i="143"/>
  <c r="E23" i="143"/>
  <c r="N29" i="143"/>
  <c r="E32" i="143"/>
  <c r="E33" i="143"/>
  <c r="N34" i="143"/>
  <c r="N35" i="143"/>
  <c r="N36" i="143"/>
  <c r="O36" i="143" s="1"/>
  <c r="E39" i="143"/>
  <c r="N52" i="142"/>
  <c r="N38" i="142"/>
  <c r="E53" i="142"/>
  <c r="N51" i="142"/>
  <c r="N22" i="142"/>
  <c r="N23" i="142"/>
  <c r="O23" i="142" s="1"/>
  <c r="E51" i="142"/>
  <c r="N50" i="142"/>
  <c r="E37" i="142"/>
  <c r="E38" i="142"/>
  <c r="O38" i="142" s="1"/>
  <c r="N37" i="142"/>
  <c r="E14" i="142"/>
  <c r="N21" i="142"/>
  <c r="E50" i="142"/>
  <c r="E12" i="142"/>
  <c r="O12" i="142" s="1"/>
  <c r="E13" i="142"/>
  <c r="O13" i="142" s="1"/>
  <c r="N15" i="142"/>
  <c r="E18" i="142"/>
  <c r="O16" i="142"/>
  <c r="O20" i="142"/>
  <c r="E11" i="142"/>
  <c r="O11" i="142" s="1"/>
  <c r="E15" i="142"/>
  <c r="E19" i="142"/>
  <c r="O19" i="142" s="1"/>
  <c r="E21" i="142"/>
  <c r="N14" i="142"/>
  <c r="N18" i="142"/>
  <c r="O18" i="142" s="1"/>
  <c r="O17" i="142"/>
  <c r="N14" i="141"/>
  <c r="E27" i="141"/>
  <c r="N18" i="141"/>
  <c r="N21" i="141"/>
  <c r="E15" i="141"/>
  <c r="N12" i="141"/>
  <c r="N57" i="141"/>
  <c r="N59" i="141"/>
  <c r="N16" i="141"/>
  <c r="N58" i="141"/>
  <c r="N28" i="141"/>
  <c r="N20" i="141"/>
  <c r="E17" i="141"/>
  <c r="E19" i="141"/>
  <c r="E13" i="141"/>
  <c r="E26" i="141"/>
  <c r="E25" i="141"/>
  <c r="N23" i="141"/>
  <c r="O23" i="141" s="1"/>
  <c r="N17" i="141"/>
  <c r="N13" i="141"/>
  <c r="N30" i="141"/>
  <c r="N29" i="141"/>
  <c r="E24" i="141"/>
  <c r="O24" i="141" s="1"/>
  <c r="N22" i="141"/>
  <c r="E18" i="141"/>
  <c r="E14" i="141"/>
  <c r="E29" i="141"/>
  <c r="N27" i="141"/>
  <c r="E22" i="141"/>
  <c r="N19" i="141"/>
  <c r="O19" i="141" s="1"/>
  <c r="N15" i="141"/>
  <c r="E30" i="141"/>
  <c r="N45" i="141"/>
  <c r="E59" i="141"/>
  <c r="E28" i="141"/>
  <c r="N26" i="141"/>
  <c r="N25" i="141"/>
  <c r="E21" i="141"/>
  <c r="E20" i="141"/>
  <c r="E16" i="141"/>
  <c r="E12" i="141"/>
  <c r="N11" i="141"/>
  <c r="E44" i="141"/>
  <c r="E45" i="141"/>
  <c r="E57" i="141"/>
  <c r="N44" i="141"/>
  <c r="E11" i="141"/>
  <c r="E58" i="141"/>
  <c r="E28" i="140"/>
  <c r="O28" i="140" s="1"/>
  <c r="N46" i="140"/>
  <c r="O46" i="140" s="1"/>
  <c r="E44" i="140"/>
  <c r="E45" i="140"/>
  <c r="E32" i="140"/>
  <c r="E30" i="140"/>
  <c r="E31" i="140"/>
  <c r="O29" i="140"/>
  <c r="E13" i="140"/>
  <c r="N32" i="140"/>
  <c r="N45" i="140"/>
  <c r="N13" i="140"/>
  <c r="N14" i="140"/>
  <c r="N30" i="140"/>
  <c r="N44" i="140"/>
  <c r="E46" i="140"/>
  <c r="N11" i="140"/>
  <c r="N12" i="140"/>
  <c r="E14" i="140"/>
  <c r="E11" i="140"/>
  <c r="E12" i="140"/>
  <c r="O47" i="140"/>
  <c r="O31" i="140"/>
  <c r="N70" i="138"/>
  <c r="E54" i="138"/>
  <c r="E53" i="138"/>
  <c r="E52" i="138"/>
  <c r="N51" i="138"/>
  <c r="O51" i="138" s="1"/>
  <c r="E69" i="138"/>
  <c r="N54" i="138"/>
  <c r="N53" i="138"/>
  <c r="E50" i="138"/>
  <c r="N67" i="138"/>
  <c r="E70" i="138"/>
  <c r="N68" i="138"/>
  <c r="E67" i="138"/>
  <c r="N69" i="138"/>
  <c r="E68" i="138"/>
  <c r="N32" i="138"/>
  <c r="E15" i="138"/>
  <c r="N24" i="138"/>
  <c r="N34" i="138"/>
  <c r="E31" i="138"/>
  <c r="E19" i="138"/>
  <c r="N22" i="138"/>
  <c r="N20" i="138"/>
  <c r="E27" i="138"/>
  <c r="E23" i="138"/>
  <c r="N18" i="138"/>
  <c r="N16" i="138"/>
  <c r="E17" i="138"/>
  <c r="N14" i="138"/>
  <c r="N12" i="138"/>
  <c r="E35" i="138"/>
  <c r="N28" i="138"/>
  <c r="E13" i="138"/>
  <c r="E32" i="138"/>
  <c r="N17" i="138"/>
  <c r="N13" i="138"/>
  <c r="N35" i="138"/>
  <c r="E30" i="138"/>
  <c r="E29" i="138"/>
  <c r="N27" i="138"/>
  <c r="N21" i="138"/>
  <c r="E18" i="138"/>
  <c r="O18" i="138" s="1"/>
  <c r="E14" i="138"/>
  <c r="N30" i="138"/>
  <c r="E24" i="138"/>
  <c r="N33" i="138"/>
  <c r="E28" i="138"/>
  <c r="N26" i="138"/>
  <c r="N25" i="138"/>
  <c r="E22" i="138"/>
  <c r="E21" i="138"/>
  <c r="N19" i="138"/>
  <c r="N15" i="138"/>
  <c r="N29" i="138"/>
  <c r="E49" i="138"/>
  <c r="N66" i="138"/>
  <c r="E34" i="138"/>
  <c r="E33" i="138"/>
  <c r="N31" i="138"/>
  <c r="O31" i="138" s="1"/>
  <c r="E26" i="138"/>
  <c r="E25" i="138"/>
  <c r="N23" i="138"/>
  <c r="E20" i="138"/>
  <c r="E16" i="138"/>
  <c r="E12" i="138"/>
  <c r="N49" i="138"/>
  <c r="E66" i="138"/>
  <c r="E11" i="138"/>
  <c r="N11" i="138"/>
  <c r="N98" i="109"/>
  <c r="N55" i="107"/>
  <c r="N53" i="107"/>
  <c r="N82" i="109"/>
  <c r="N78" i="109"/>
  <c r="N48" i="137"/>
  <c r="N94" i="109"/>
  <c r="N74" i="109"/>
  <c r="N86" i="109"/>
  <c r="N52" i="135"/>
  <c r="E50" i="107"/>
  <c r="E89" i="109"/>
  <c r="E54" i="107"/>
  <c r="N51" i="96"/>
  <c r="E85" i="109"/>
  <c r="E81" i="109"/>
  <c r="E99" i="59"/>
  <c r="E54" i="130"/>
  <c r="E55" i="130"/>
  <c r="N49" i="96"/>
  <c r="E77" i="109"/>
  <c r="E73" i="109"/>
  <c r="N100" i="59"/>
  <c r="N54" i="130"/>
  <c r="N55" i="130"/>
  <c r="N71" i="131"/>
  <c r="E50" i="96"/>
  <c r="N59" i="107"/>
  <c r="E97" i="109"/>
  <c r="E41" i="98"/>
  <c r="E58" i="107"/>
  <c r="N51" i="107"/>
  <c r="E93" i="109"/>
  <c r="E101" i="59"/>
  <c r="E70" i="131"/>
  <c r="E48" i="137"/>
  <c r="E18" i="137"/>
  <c r="E47" i="137"/>
  <c r="N12" i="137"/>
  <c r="N13" i="137"/>
  <c r="N14" i="137"/>
  <c r="N19" i="137"/>
  <c r="N20" i="137"/>
  <c r="N47" i="137"/>
  <c r="N15" i="137"/>
  <c r="N34" i="137"/>
  <c r="E11" i="137"/>
  <c r="E13" i="137"/>
  <c r="E15" i="137"/>
  <c r="E16" i="137"/>
  <c r="E17" i="137"/>
  <c r="E34" i="137"/>
  <c r="N11" i="137"/>
  <c r="E14" i="137"/>
  <c r="N16" i="137"/>
  <c r="N17" i="137"/>
  <c r="E19" i="137"/>
  <c r="E12" i="137"/>
  <c r="N18" i="137"/>
  <c r="E20" i="137"/>
  <c r="E16" i="135"/>
  <c r="E20" i="135"/>
  <c r="N11" i="135"/>
  <c r="E13" i="135"/>
  <c r="E14" i="135"/>
  <c r="E18" i="135"/>
  <c r="E36" i="135"/>
  <c r="N17" i="135"/>
  <c r="N18" i="135"/>
  <c r="N19" i="135"/>
  <c r="E51" i="135"/>
  <c r="E37" i="135"/>
  <c r="E38" i="135"/>
  <c r="N38" i="135"/>
  <c r="N21" i="135"/>
  <c r="N36" i="135"/>
  <c r="N13" i="135"/>
  <c r="O13" i="135" s="1"/>
  <c r="N14" i="135"/>
  <c r="N15" i="135"/>
  <c r="E17" i="135"/>
  <c r="N22" i="135"/>
  <c r="O22" i="135" s="1"/>
  <c r="N37" i="135"/>
  <c r="N51" i="135"/>
  <c r="O51" i="135" s="1"/>
  <c r="E52" i="135"/>
  <c r="E21" i="135"/>
  <c r="N12" i="135"/>
  <c r="O12" i="135" s="1"/>
  <c r="N16" i="135"/>
  <c r="N20" i="135"/>
  <c r="E11" i="135"/>
  <c r="E15" i="135"/>
  <c r="O15" i="135" s="1"/>
  <c r="E19" i="135"/>
  <c r="N21" i="134"/>
  <c r="N20" i="134"/>
  <c r="E16" i="134"/>
  <c r="E15" i="134"/>
  <c r="E23" i="134"/>
  <c r="O23" i="134" s="1"/>
  <c r="N22" i="134"/>
  <c r="O22" i="134" s="1"/>
  <c r="E20" i="134"/>
  <c r="E14" i="134"/>
  <c r="E19" i="134"/>
  <c r="O19" i="134" s="1"/>
  <c r="N17" i="134"/>
  <c r="O17" i="134" s="1"/>
  <c r="N13" i="134"/>
  <c r="O13" i="134" s="1"/>
  <c r="E21" i="134"/>
  <c r="E18" i="134"/>
  <c r="N16" i="134"/>
  <c r="N15" i="134"/>
  <c r="O15" i="134" s="1"/>
  <c r="E12" i="134"/>
  <c r="O12" i="134" s="1"/>
  <c r="N37" i="134"/>
  <c r="E11" i="134"/>
  <c r="N11" i="134"/>
  <c r="E37" i="134"/>
  <c r="E38" i="134"/>
  <c r="E14" i="133"/>
  <c r="N11" i="133"/>
  <c r="N12" i="133"/>
  <c r="N13" i="133"/>
  <c r="E11" i="133"/>
  <c r="E12" i="133"/>
  <c r="N15" i="133"/>
  <c r="E30" i="133"/>
  <c r="E31" i="133"/>
  <c r="E15" i="133"/>
  <c r="E16" i="133"/>
  <c r="N14" i="133"/>
  <c r="N16" i="133"/>
  <c r="E13" i="133"/>
  <c r="N30" i="133"/>
  <c r="N31" i="133"/>
  <c r="E48" i="132"/>
  <c r="N44" i="132"/>
  <c r="O44" i="132" s="1"/>
  <c r="N40" i="132"/>
  <c r="N37" i="132"/>
  <c r="E35" i="132"/>
  <c r="O35" i="132" s="1"/>
  <c r="N32" i="132"/>
  <c r="N29" i="132"/>
  <c r="E27" i="132"/>
  <c r="O27" i="132" s="1"/>
  <c r="N24" i="132"/>
  <c r="N21" i="132"/>
  <c r="E19" i="132"/>
  <c r="O19" i="132" s="1"/>
  <c r="E16" i="132"/>
  <c r="N54" i="132"/>
  <c r="O54" i="132" s="1"/>
  <c r="N48" i="132"/>
  <c r="E45" i="132"/>
  <c r="E41" i="132"/>
  <c r="O41" i="132" s="1"/>
  <c r="E37" i="132"/>
  <c r="E36" i="132"/>
  <c r="N34" i="132"/>
  <c r="O34" i="132" s="1"/>
  <c r="E29" i="132"/>
  <c r="E28" i="132"/>
  <c r="N26" i="132"/>
  <c r="E21" i="132"/>
  <c r="E20" i="132"/>
  <c r="N18" i="132"/>
  <c r="O18" i="132" s="1"/>
  <c r="N16" i="132"/>
  <c r="N15" i="132"/>
  <c r="N14" i="132"/>
  <c r="N53" i="132"/>
  <c r="E51" i="132"/>
  <c r="E53" i="132"/>
  <c r="E52" i="132"/>
  <c r="N50" i="132"/>
  <c r="N52" i="132"/>
  <c r="E49" i="132"/>
  <c r="O49" i="132" s="1"/>
  <c r="N46" i="132"/>
  <c r="O46" i="132" s="1"/>
  <c r="N42" i="132"/>
  <c r="O42" i="132" s="1"/>
  <c r="E39" i="132"/>
  <c r="N36" i="132"/>
  <c r="N33" i="132"/>
  <c r="E31" i="132"/>
  <c r="O31" i="132" s="1"/>
  <c r="N28" i="132"/>
  <c r="N25" i="132"/>
  <c r="E23" i="132"/>
  <c r="O23" i="132" s="1"/>
  <c r="N20" i="132"/>
  <c r="O20" i="132" s="1"/>
  <c r="N17" i="132"/>
  <c r="E15" i="132"/>
  <c r="E14" i="132"/>
  <c r="N12" i="132"/>
  <c r="E47" i="132"/>
  <c r="O47" i="132" s="1"/>
  <c r="E43" i="132"/>
  <c r="O43" i="132" s="1"/>
  <c r="E40" i="132"/>
  <c r="N38" i="132"/>
  <c r="O38" i="132" s="1"/>
  <c r="E33" i="132"/>
  <c r="E32" i="132"/>
  <c r="N30" i="132"/>
  <c r="E25" i="132"/>
  <c r="E24" i="132"/>
  <c r="N22" i="132"/>
  <c r="O22" i="132" s="1"/>
  <c r="N13" i="132"/>
  <c r="O13" i="132" s="1"/>
  <c r="E12" i="132"/>
  <c r="O48" i="132"/>
  <c r="E11" i="132"/>
  <c r="N68" i="132"/>
  <c r="N69" i="132"/>
  <c r="N70" i="132"/>
  <c r="N72" i="132"/>
  <c r="N92" i="132"/>
  <c r="N88" i="132"/>
  <c r="E91" i="132"/>
  <c r="E87" i="132"/>
  <c r="E92" i="132"/>
  <c r="N90" i="132"/>
  <c r="N89" i="132"/>
  <c r="E71" i="132"/>
  <c r="N91" i="132"/>
  <c r="E89" i="132"/>
  <c r="E69" i="132"/>
  <c r="E70" i="132"/>
  <c r="E85" i="132"/>
  <c r="N93" i="132"/>
  <c r="E88" i="132"/>
  <c r="N86" i="132"/>
  <c r="E93" i="132"/>
  <c r="E90" i="132"/>
  <c r="N87" i="132"/>
  <c r="E86" i="132"/>
  <c r="N85" i="132"/>
  <c r="E68" i="132"/>
  <c r="E72" i="132"/>
  <c r="N71" i="132"/>
  <c r="N11" i="132"/>
  <c r="E71" i="131"/>
  <c r="O71" i="131" s="1"/>
  <c r="N69" i="131"/>
  <c r="N70" i="131"/>
  <c r="E69" i="131"/>
  <c r="N53" i="131"/>
  <c r="N24" i="131"/>
  <c r="N30" i="131"/>
  <c r="N51" i="131"/>
  <c r="E52" i="131"/>
  <c r="N54" i="131"/>
  <c r="E54" i="131"/>
  <c r="N55" i="131"/>
  <c r="E53" i="131"/>
  <c r="O53" i="131" s="1"/>
  <c r="E55" i="131"/>
  <c r="N52" i="131"/>
  <c r="E51" i="131"/>
  <c r="E35" i="131"/>
  <c r="E31" i="131"/>
  <c r="N18" i="131"/>
  <c r="N12" i="131"/>
  <c r="N26" i="131"/>
  <c r="N22" i="131"/>
  <c r="E25" i="131"/>
  <c r="E23" i="131"/>
  <c r="N20" i="131"/>
  <c r="N34" i="131"/>
  <c r="E21" i="131"/>
  <c r="E19" i="131"/>
  <c r="N16" i="131"/>
  <c r="N14" i="131"/>
  <c r="E33" i="131"/>
  <c r="N28" i="131"/>
  <c r="E17" i="131"/>
  <c r="E13" i="131"/>
  <c r="N36" i="131"/>
  <c r="N32" i="131"/>
  <c r="E29" i="131"/>
  <c r="E27" i="131"/>
  <c r="E50" i="131"/>
  <c r="N35" i="131"/>
  <c r="N31" i="131"/>
  <c r="E28" i="131"/>
  <c r="E24" i="131"/>
  <c r="O24" i="131" s="1"/>
  <c r="E20" i="131"/>
  <c r="E16" i="131"/>
  <c r="E15" i="131"/>
  <c r="E36" i="131"/>
  <c r="E32" i="131"/>
  <c r="O32" i="131" s="1"/>
  <c r="N29" i="131"/>
  <c r="N25" i="131"/>
  <c r="N21" i="131"/>
  <c r="O21" i="131" s="1"/>
  <c r="N17" i="131"/>
  <c r="E14" i="131"/>
  <c r="N33" i="131"/>
  <c r="E30" i="131"/>
  <c r="O30" i="131" s="1"/>
  <c r="E26" i="131"/>
  <c r="E22" i="131"/>
  <c r="E18" i="131"/>
  <c r="N13" i="131"/>
  <c r="E34" i="131"/>
  <c r="N27" i="131"/>
  <c r="N23" i="131"/>
  <c r="N19" i="131"/>
  <c r="N15" i="131"/>
  <c r="E12" i="131"/>
  <c r="N50" i="131"/>
  <c r="E68" i="131"/>
  <c r="E11" i="131"/>
  <c r="N68" i="131"/>
  <c r="N11" i="131"/>
  <c r="E42" i="130"/>
  <c r="O42" i="130" s="1"/>
  <c r="N11" i="130"/>
  <c r="N48" i="129"/>
  <c r="N21" i="129"/>
  <c r="N22" i="129"/>
  <c r="N36" i="129"/>
  <c r="O36" i="129" s="1"/>
  <c r="N16" i="129"/>
  <c r="E48" i="129"/>
  <c r="E49" i="129"/>
  <c r="N11" i="129"/>
  <c r="O11" i="129" s="1"/>
  <c r="N13" i="129"/>
  <c r="O13" i="129" s="1"/>
  <c r="N20" i="129"/>
  <c r="O20" i="129" s="1"/>
  <c r="N49" i="129"/>
  <c r="N14" i="129"/>
  <c r="N15" i="129"/>
  <c r="O15" i="129" s="1"/>
  <c r="N12" i="129"/>
  <c r="O19" i="129"/>
  <c r="O16" i="129"/>
  <c r="O21" i="129"/>
  <c r="E11" i="128"/>
  <c r="N11" i="128"/>
  <c r="E19" i="127"/>
  <c r="N16" i="127"/>
  <c r="N11" i="127"/>
  <c r="N18" i="127"/>
  <c r="O18" i="127" s="1"/>
  <c r="E16" i="127"/>
  <c r="N20" i="127"/>
  <c r="O20" i="127" s="1"/>
  <c r="N17" i="127"/>
  <c r="E15" i="127"/>
  <c r="O15" i="127" s="1"/>
  <c r="E14" i="127"/>
  <c r="E13" i="127"/>
  <c r="O13" i="127" s="1"/>
  <c r="E17" i="127"/>
  <c r="N14" i="127"/>
  <c r="O14" i="127" s="1"/>
  <c r="E12" i="127"/>
  <c r="O12" i="127" s="1"/>
  <c r="E11" i="127"/>
  <c r="N15" i="126"/>
  <c r="E18" i="126"/>
  <c r="O18" i="126" s="1"/>
  <c r="N17" i="126"/>
  <c r="O17" i="126" s="1"/>
  <c r="E16" i="126"/>
  <c r="E15" i="126"/>
  <c r="E11" i="126"/>
  <c r="N16" i="126"/>
  <c r="E14" i="126"/>
  <c r="O14" i="126" s="1"/>
  <c r="N13" i="126"/>
  <c r="E12" i="126"/>
  <c r="O12" i="126" s="1"/>
  <c r="N11" i="126"/>
  <c r="E102" i="59"/>
  <c r="O102" i="59" s="1"/>
  <c r="E120" i="59"/>
  <c r="E119" i="59"/>
  <c r="N117" i="59"/>
  <c r="E118" i="59"/>
  <c r="E100" i="59"/>
  <c r="N101" i="59"/>
  <c r="O101" i="59" s="1"/>
  <c r="N99" i="59"/>
  <c r="N120" i="59"/>
  <c r="N119" i="59"/>
  <c r="E116" i="59"/>
  <c r="O116" i="59" s="1"/>
  <c r="E115" i="59"/>
  <c r="N115" i="59"/>
  <c r="O115" i="59" s="1"/>
  <c r="N98" i="59"/>
  <c r="E98" i="59"/>
  <c r="N84" i="59"/>
  <c r="E17" i="59"/>
  <c r="E27" i="59"/>
  <c r="N58" i="59"/>
  <c r="N42" i="59"/>
  <c r="E83" i="59"/>
  <c r="E23" i="59"/>
  <c r="N50" i="59"/>
  <c r="E84" i="59"/>
  <c r="N82" i="59"/>
  <c r="N66" i="59"/>
  <c r="N33" i="59"/>
  <c r="N83" i="59"/>
  <c r="E82" i="59"/>
  <c r="N62" i="59"/>
  <c r="E41" i="59"/>
  <c r="E37" i="59"/>
  <c r="N29" i="59"/>
  <c r="N28" i="59"/>
  <c r="N18" i="59"/>
  <c r="E13" i="59"/>
  <c r="E65" i="59"/>
  <c r="E61" i="59"/>
  <c r="N54" i="59"/>
  <c r="E32" i="59"/>
  <c r="N26" i="59"/>
  <c r="N24" i="59"/>
  <c r="E57" i="59"/>
  <c r="E53" i="59"/>
  <c r="N46" i="59"/>
  <c r="E25" i="59"/>
  <c r="N22" i="59"/>
  <c r="N20" i="59"/>
  <c r="E49" i="59"/>
  <c r="E45" i="59"/>
  <c r="N38" i="59"/>
  <c r="E21" i="59"/>
  <c r="N14" i="59"/>
  <c r="N52" i="59"/>
  <c r="E50" i="59"/>
  <c r="O50" i="59" s="1"/>
  <c r="N47" i="59"/>
  <c r="N44" i="59"/>
  <c r="E42" i="59"/>
  <c r="N39" i="59"/>
  <c r="N36" i="59"/>
  <c r="E33" i="59"/>
  <c r="N31" i="59"/>
  <c r="N30" i="59"/>
  <c r="N25" i="59"/>
  <c r="N21" i="59"/>
  <c r="E18" i="59"/>
  <c r="N16" i="59"/>
  <c r="N15" i="59"/>
  <c r="N60" i="59"/>
  <c r="N55" i="59"/>
  <c r="E60" i="59"/>
  <c r="E59" i="59"/>
  <c r="N57" i="59"/>
  <c r="E52" i="59"/>
  <c r="E51" i="59"/>
  <c r="N49" i="59"/>
  <c r="E44" i="59"/>
  <c r="E43" i="59"/>
  <c r="N41" i="59"/>
  <c r="O41" i="59" s="1"/>
  <c r="E36" i="59"/>
  <c r="E35" i="59"/>
  <c r="N32" i="59"/>
  <c r="E30" i="59"/>
  <c r="E26" i="59"/>
  <c r="E22" i="59"/>
  <c r="N17" i="59"/>
  <c r="E16" i="59"/>
  <c r="E15" i="59"/>
  <c r="E58" i="59"/>
  <c r="N64" i="59"/>
  <c r="N59" i="59"/>
  <c r="N56" i="59"/>
  <c r="E54" i="59"/>
  <c r="N51" i="59"/>
  <c r="N48" i="59"/>
  <c r="E46" i="59"/>
  <c r="N43" i="59"/>
  <c r="N40" i="59"/>
  <c r="E38" i="59"/>
  <c r="N35" i="59"/>
  <c r="N34" i="59"/>
  <c r="E29" i="59"/>
  <c r="N27" i="59"/>
  <c r="N23" i="59"/>
  <c r="N19" i="59"/>
  <c r="E14" i="59"/>
  <c r="N12" i="59"/>
  <c r="E63" i="59"/>
  <c r="N61" i="59"/>
  <c r="E56" i="59"/>
  <c r="E55" i="59"/>
  <c r="N53" i="59"/>
  <c r="E48" i="59"/>
  <c r="E47" i="59"/>
  <c r="N45" i="59"/>
  <c r="E40" i="59"/>
  <c r="E39" i="59"/>
  <c r="N37" i="59"/>
  <c r="E34" i="59"/>
  <c r="E31" i="59"/>
  <c r="E28" i="59"/>
  <c r="E24" i="59"/>
  <c r="E20" i="59"/>
  <c r="E19" i="59"/>
  <c r="N13" i="59"/>
  <c r="E12" i="59"/>
  <c r="E67" i="59"/>
  <c r="N65" i="59"/>
  <c r="N63" i="59"/>
  <c r="N67" i="59"/>
  <c r="E64" i="59"/>
  <c r="E62" i="59"/>
  <c r="E66" i="59"/>
  <c r="E11" i="59"/>
  <c r="N11" i="59"/>
  <c r="E26" i="124"/>
  <c r="N27" i="124"/>
  <c r="N28" i="124"/>
  <c r="N29" i="124"/>
  <c r="E29" i="124"/>
  <c r="E24" i="124"/>
  <c r="N26" i="124"/>
  <c r="N24" i="124"/>
  <c r="N25" i="124"/>
  <c r="E27" i="124"/>
  <c r="E25" i="124"/>
  <c r="E28" i="124"/>
  <c r="N30" i="124"/>
  <c r="O30" i="124" s="1"/>
  <c r="N11" i="124"/>
  <c r="O11" i="124" s="1"/>
  <c r="N25" i="123"/>
  <c r="O25" i="123" s="1"/>
  <c r="E24" i="123"/>
  <c r="E23" i="123"/>
  <c r="N17" i="123"/>
  <c r="O17" i="123" s="1"/>
  <c r="N15" i="123"/>
  <c r="N27" i="123"/>
  <c r="E22" i="123"/>
  <c r="O22" i="123" s="1"/>
  <c r="N20" i="123"/>
  <c r="N19" i="123"/>
  <c r="E16" i="123"/>
  <c r="O16" i="123" s="1"/>
  <c r="E15" i="123"/>
  <c r="E27" i="123"/>
  <c r="E20" i="123"/>
  <c r="E19" i="123"/>
  <c r="E14" i="123"/>
  <c r="O14" i="123" s="1"/>
  <c r="N21" i="123"/>
  <c r="O21" i="123" s="1"/>
  <c r="E26" i="123"/>
  <c r="N24" i="123"/>
  <c r="O24" i="123" s="1"/>
  <c r="N23" i="123"/>
  <c r="O23" i="123" s="1"/>
  <c r="E18" i="123"/>
  <c r="N13" i="123"/>
  <c r="O13" i="123" s="1"/>
  <c r="E12" i="123"/>
  <c r="E11" i="123"/>
  <c r="O11" i="123" s="1"/>
  <c r="N29" i="122"/>
  <c r="N33" i="122"/>
  <c r="E30" i="122"/>
  <c r="O30" i="122" s="1"/>
  <c r="E29" i="122"/>
  <c r="E33" i="122"/>
  <c r="E28" i="122"/>
  <c r="O28" i="122" s="1"/>
  <c r="N31" i="122"/>
  <c r="O31" i="122" s="1"/>
  <c r="N34" i="122"/>
  <c r="O34" i="122" s="1"/>
  <c r="E32" i="122"/>
  <c r="N27" i="122"/>
  <c r="O27" i="122" s="1"/>
  <c r="E26" i="122"/>
  <c r="O26" i="122" s="1"/>
  <c r="N11" i="122"/>
  <c r="E25" i="122"/>
  <c r="O25" i="122" s="1"/>
  <c r="N15" i="121"/>
  <c r="E13" i="121"/>
  <c r="N12" i="121"/>
  <c r="O12" i="121" s="1"/>
  <c r="N17" i="121"/>
  <c r="E15" i="121"/>
  <c r="N14" i="121"/>
  <c r="O14" i="121" s="1"/>
  <c r="N16" i="121"/>
  <c r="O16" i="121" s="1"/>
  <c r="N20" i="121"/>
  <c r="O20" i="121" s="1"/>
  <c r="N19" i="121"/>
  <c r="E17" i="121"/>
  <c r="E19" i="121"/>
  <c r="N18" i="121"/>
  <c r="N13" i="121"/>
  <c r="E11" i="121"/>
  <c r="O11" i="121" s="1"/>
  <c r="E11" i="120"/>
  <c r="O11" i="120" s="1"/>
  <c r="E11" i="119"/>
  <c r="N11" i="119"/>
  <c r="E11" i="118"/>
  <c r="O11" i="118" s="1"/>
  <c r="N40" i="117"/>
  <c r="N11" i="117"/>
  <c r="E40" i="117"/>
  <c r="E11" i="117"/>
  <c r="N13" i="114"/>
  <c r="N12" i="114"/>
  <c r="N11" i="114"/>
  <c r="E26" i="114"/>
  <c r="N26" i="114"/>
  <c r="N28" i="114"/>
  <c r="E27" i="114"/>
  <c r="E28" i="114"/>
  <c r="N27" i="114"/>
  <c r="N25" i="113"/>
  <c r="E33" i="113"/>
  <c r="E32" i="113"/>
  <c r="N30" i="113"/>
  <c r="E25" i="113"/>
  <c r="N28" i="113"/>
  <c r="N32" i="113"/>
  <c r="N29" i="113"/>
  <c r="E27" i="113"/>
  <c r="N33" i="113"/>
  <c r="O33" i="113" s="1"/>
  <c r="O31" i="113"/>
  <c r="E31" i="113"/>
  <c r="E24" i="113"/>
  <c r="N34" i="113"/>
  <c r="E29" i="113"/>
  <c r="E28" i="113"/>
  <c r="N26" i="113"/>
  <c r="O26" i="113" s="1"/>
  <c r="N24" i="113"/>
  <c r="N11" i="113"/>
  <c r="N36" i="111"/>
  <c r="E35" i="111"/>
  <c r="N32" i="111"/>
  <c r="N30" i="111"/>
  <c r="E33" i="111"/>
  <c r="E29" i="111"/>
  <c r="N31" i="111"/>
  <c r="N35" i="111"/>
  <c r="N33" i="111"/>
  <c r="O33" i="111" s="1"/>
  <c r="E32" i="111"/>
  <c r="E31" i="111"/>
  <c r="N27" i="111"/>
  <c r="E36" i="111"/>
  <c r="O36" i="111" s="1"/>
  <c r="E30" i="111"/>
  <c r="N28" i="111"/>
  <c r="E34" i="111"/>
  <c r="N29" i="111"/>
  <c r="O29" i="111" s="1"/>
  <c r="E28" i="111"/>
  <c r="E11" i="111"/>
  <c r="N13" i="111"/>
  <c r="N12" i="111"/>
  <c r="E27" i="111"/>
  <c r="E13" i="111"/>
  <c r="N11" i="111"/>
  <c r="E12" i="111"/>
  <c r="O39" i="110"/>
  <c r="O31" i="110"/>
  <c r="E29" i="110"/>
  <c r="O37" i="110"/>
  <c r="O33" i="110"/>
  <c r="N29" i="110"/>
  <c r="O38" i="110"/>
  <c r="N14" i="110"/>
  <c r="O14" i="110" s="1"/>
  <c r="N12" i="110"/>
  <c r="O12" i="110" s="1"/>
  <c r="N11" i="110"/>
  <c r="O11" i="110" s="1"/>
  <c r="N13" i="110"/>
  <c r="N99" i="109"/>
  <c r="N96" i="109"/>
  <c r="E94" i="109"/>
  <c r="O94" i="109" s="1"/>
  <c r="N91" i="109"/>
  <c r="N88" i="109"/>
  <c r="E86" i="109"/>
  <c r="O86" i="109" s="1"/>
  <c r="N83" i="109"/>
  <c r="N80" i="109"/>
  <c r="E78" i="109"/>
  <c r="O78" i="109" s="1"/>
  <c r="N75" i="109"/>
  <c r="E71" i="109"/>
  <c r="E96" i="109"/>
  <c r="E95" i="109"/>
  <c r="N93" i="109"/>
  <c r="E88" i="109"/>
  <c r="E87" i="109"/>
  <c r="N85" i="109"/>
  <c r="E80" i="109"/>
  <c r="E79" i="109"/>
  <c r="N77" i="109"/>
  <c r="E75" i="109"/>
  <c r="N71" i="109"/>
  <c r="E98" i="109"/>
  <c r="O98" i="109" s="1"/>
  <c r="N95" i="109"/>
  <c r="N92" i="109"/>
  <c r="E90" i="109"/>
  <c r="O90" i="109" s="1"/>
  <c r="N87" i="109"/>
  <c r="N84" i="109"/>
  <c r="E82" i="109"/>
  <c r="N79" i="109"/>
  <c r="N76" i="109"/>
  <c r="E74" i="109"/>
  <c r="N72" i="109"/>
  <c r="E99" i="109"/>
  <c r="N97" i="109"/>
  <c r="E92" i="109"/>
  <c r="E91" i="109"/>
  <c r="N89" i="109"/>
  <c r="E84" i="109"/>
  <c r="E83" i="109"/>
  <c r="N81" i="109"/>
  <c r="E76" i="109"/>
  <c r="N73" i="109"/>
  <c r="O73" i="109" s="1"/>
  <c r="E72" i="109"/>
  <c r="N12" i="109"/>
  <c r="E47" i="109"/>
  <c r="E29" i="109"/>
  <c r="E41" i="109"/>
  <c r="E37" i="109"/>
  <c r="E55" i="109"/>
  <c r="E25" i="109"/>
  <c r="E39" i="109"/>
  <c r="E35" i="109"/>
  <c r="E31" i="109"/>
  <c r="E51" i="109"/>
  <c r="E27" i="109"/>
  <c r="N18" i="109"/>
  <c r="N16" i="109"/>
  <c r="E43" i="109"/>
  <c r="E33" i="109"/>
  <c r="E23" i="109"/>
  <c r="N56" i="109"/>
  <c r="N52" i="109"/>
  <c r="N40" i="109"/>
  <c r="N32" i="109"/>
  <c r="N24" i="109"/>
  <c r="N14" i="109"/>
  <c r="N48" i="109"/>
  <c r="N38" i="109"/>
  <c r="N30" i="109"/>
  <c r="N22" i="109"/>
  <c r="E13" i="109"/>
  <c r="N44" i="109"/>
  <c r="N36" i="109"/>
  <c r="N28" i="109"/>
  <c r="E21" i="109"/>
  <c r="N42" i="109"/>
  <c r="N34" i="109"/>
  <c r="N26" i="109"/>
  <c r="N20" i="109"/>
  <c r="E17" i="109"/>
  <c r="E57" i="109"/>
  <c r="N55" i="109"/>
  <c r="E50" i="109"/>
  <c r="N47" i="109"/>
  <c r="N41" i="109"/>
  <c r="N37" i="109"/>
  <c r="N33" i="109"/>
  <c r="O33" i="109" s="1"/>
  <c r="N29" i="109"/>
  <c r="N25" i="109"/>
  <c r="N21" i="109"/>
  <c r="E18" i="109"/>
  <c r="N15" i="109"/>
  <c r="E49" i="109"/>
  <c r="E56" i="109"/>
  <c r="N54" i="109"/>
  <c r="N53" i="109"/>
  <c r="E48" i="109"/>
  <c r="N46" i="109"/>
  <c r="N45" i="109"/>
  <c r="E42" i="109"/>
  <c r="E38" i="109"/>
  <c r="E34" i="109"/>
  <c r="E30" i="109"/>
  <c r="E26" i="109"/>
  <c r="E22" i="109"/>
  <c r="N17" i="109"/>
  <c r="E16" i="109"/>
  <c r="E15" i="109"/>
  <c r="E53" i="109"/>
  <c r="N51" i="109"/>
  <c r="E46" i="109"/>
  <c r="E45" i="109"/>
  <c r="N43" i="109"/>
  <c r="N39" i="109"/>
  <c r="N35" i="109"/>
  <c r="N31" i="109"/>
  <c r="N27" i="109"/>
  <c r="N23" i="109"/>
  <c r="N19" i="109"/>
  <c r="E14" i="109"/>
  <c r="E58" i="109"/>
  <c r="E54" i="109"/>
  <c r="N58" i="109"/>
  <c r="N57" i="109"/>
  <c r="E52" i="109"/>
  <c r="N50" i="109"/>
  <c r="N49" i="109"/>
  <c r="E44" i="109"/>
  <c r="E40" i="109"/>
  <c r="E36" i="109"/>
  <c r="E32" i="109"/>
  <c r="E28" i="109"/>
  <c r="E24" i="109"/>
  <c r="O24" i="109" s="1"/>
  <c r="E20" i="109"/>
  <c r="E19" i="109"/>
  <c r="N13" i="109"/>
  <c r="E12" i="109"/>
  <c r="N11" i="109"/>
  <c r="E11" i="109"/>
  <c r="E16" i="108"/>
  <c r="E15" i="108"/>
  <c r="N17" i="108"/>
  <c r="O17" i="108" s="1"/>
  <c r="E11" i="108"/>
  <c r="E14" i="108"/>
  <c r="O14" i="108" s="1"/>
  <c r="N13" i="108"/>
  <c r="O13" i="108" s="1"/>
  <c r="N15" i="108"/>
  <c r="E12" i="108"/>
  <c r="N60" i="107"/>
  <c r="E55" i="107"/>
  <c r="N52" i="107"/>
  <c r="E60" i="107"/>
  <c r="N54" i="107"/>
  <c r="E53" i="107"/>
  <c r="O53" i="107" s="1"/>
  <c r="E52" i="107"/>
  <c r="E59" i="107"/>
  <c r="N57" i="107"/>
  <c r="N56" i="107"/>
  <c r="E51" i="107"/>
  <c r="N49" i="107"/>
  <c r="N58" i="107"/>
  <c r="O58" i="107" s="1"/>
  <c r="E57" i="107"/>
  <c r="E56" i="107"/>
  <c r="N50" i="107"/>
  <c r="E49" i="107"/>
  <c r="N12" i="107"/>
  <c r="N11" i="107"/>
  <c r="E11" i="107"/>
  <c r="N31" i="107"/>
  <c r="O31" i="107" s="1"/>
  <c r="N14" i="107"/>
  <c r="E48" i="107"/>
  <c r="N48" i="107"/>
  <c r="E12" i="107"/>
  <c r="E17" i="107"/>
  <c r="O13" i="107"/>
  <c r="N13" i="106"/>
  <c r="N28" i="106"/>
  <c r="N21" i="106"/>
  <c r="N17" i="106"/>
  <c r="E18" i="106"/>
  <c r="E16" i="106"/>
  <c r="E15" i="106"/>
  <c r="E28" i="106"/>
  <c r="E26" i="106"/>
  <c r="E25" i="106"/>
  <c r="N23" i="106"/>
  <c r="N22" i="106"/>
  <c r="E17" i="106"/>
  <c r="N15" i="106"/>
  <c r="O15" i="106" s="1"/>
  <c r="N14" i="106"/>
  <c r="E29" i="106"/>
  <c r="N27" i="106"/>
  <c r="N26" i="106"/>
  <c r="N25" i="106"/>
  <c r="E24" i="106"/>
  <c r="O24" i="106" s="1"/>
  <c r="E22" i="106"/>
  <c r="E19" i="106"/>
  <c r="N16" i="106"/>
  <c r="E14" i="106"/>
  <c r="E23" i="106"/>
  <c r="N20" i="106"/>
  <c r="O20" i="106" s="1"/>
  <c r="N29" i="106"/>
  <c r="E27" i="106"/>
  <c r="E21" i="106"/>
  <c r="N19" i="106"/>
  <c r="O19" i="106" s="1"/>
  <c r="N18" i="106"/>
  <c r="E13" i="106"/>
  <c r="E12" i="106"/>
  <c r="O12" i="106" s="1"/>
  <c r="N11" i="106"/>
  <c r="E11" i="106"/>
  <c r="O24" i="104"/>
  <c r="O14" i="104"/>
  <c r="N21" i="104"/>
  <c r="N13" i="104"/>
  <c r="N25" i="104"/>
  <c r="N23" i="104"/>
  <c r="N17" i="104"/>
  <c r="N15" i="104"/>
  <c r="O15" i="104" s="1"/>
  <c r="O12" i="104"/>
  <c r="O26" i="104"/>
  <c r="N11" i="104"/>
  <c r="N12" i="102"/>
  <c r="N13" i="102"/>
  <c r="O13" i="102" s="1"/>
  <c r="E13" i="100"/>
  <c r="O13" i="100" s="1"/>
  <c r="N11" i="100"/>
  <c r="N12" i="100"/>
  <c r="O12" i="100" s="1"/>
  <c r="E14" i="100"/>
  <c r="E15" i="100"/>
  <c r="E11" i="100"/>
  <c r="N14" i="100"/>
  <c r="N15" i="100"/>
  <c r="E17" i="100"/>
  <c r="O17" i="100" s="1"/>
  <c r="N17" i="99"/>
  <c r="O17" i="99" s="1"/>
  <c r="E12" i="99"/>
  <c r="N21" i="99"/>
  <c r="N18" i="99"/>
  <c r="N19" i="99"/>
  <c r="E21" i="99"/>
  <c r="E11" i="99"/>
  <c r="N13" i="99"/>
  <c r="E18" i="99"/>
  <c r="O14" i="99"/>
  <c r="E13" i="99"/>
  <c r="N12" i="99"/>
  <c r="N16" i="99"/>
  <c r="O16" i="99" s="1"/>
  <c r="N20" i="99"/>
  <c r="O20" i="99" s="1"/>
  <c r="E19" i="99"/>
  <c r="N41" i="98"/>
  <c r="O41" i="98" s="1"/>
  <c r="N14" i="98"/>
  <c r="E28" i="98"/>
  <c r="O28" i="98" s="1"/>
  <c r="E13" i="98"/>
  <c r="E12" i="98"/>
  <c r="N11" i="98"/>
  <c r="N12" i="98"/>
  <c r="E14" i="98"/>
  <c r="E11" i="98"/>
  <c r="N13" i="98"/>
  <c r="N16" i="97"/>
  <c r="E15" i="97"/>
  <c r="O15" i="97" s="1"/>
  <c r="N14" i="97"/>
  <c r="E14" i="97"/>
  <c r="N52" i="96"/>
  <c r="E52" i="96"/>
  <c r="E51" i="96"/>
  <c r="N50" i="96"/>
  <c r="O50" i="96" s="1"/>
  <c r="E36" i="96"/>
  <c r="N36" i="96"/>
  <c r="N35" i="96"/>
  <c r="E49" i="96"/>
  <c r="E35" i="96"/>
  <c r="E14" i="96"/>
  <c r="E18" i="96"/>
  <c r="E19" i="96"/>
  <c r="N15" i="96"/>
  <c r="N16" i="96"/>
  <c r="N17" i="96"/>
  <c r="N19" i="96"/>
  <c r="O19" i="96" s="1"/>
  <c r="E16" i="96"/>
  <c r="E20" i="96"/>
  <c r="E12" i="96"/>
  <c r="E34" i="96"/>
  <c r="N13" i="96"/>
  <c r="N34" i="96"/>
  <c r="E15" i="96"/>
  <c r="N14" i="96"/>
  <c r="N18" i="96"/>
  <c r="E13" i="96"/>
  <c r="E17" i="96"/>
  <c r="E11" i="96"/>
  <c r="N11" i="96"/>
  <c r="N12" i="96"/>
  <c r="N20" i="96"/>
  <c r="N35" i="95"/>
  <c r="E38" i="95"/>
  <c r="N38" i="95"/>
  <c r="N37" i="95"/>
  <c r="N36" i="95"/>
  <c r="E37" i="95"/>
  <c r="E36" i="95"/>
  <c r="N34" i="95"/>
  <c r="E35" i="95"/>
  <c r="E34" i="95"/>
  <c r="O18" i="137" l="1"/>
  <c r="O53" i="138"/>
  <c r="O34" i="143"/>
  <c r="O59" i="143"/>
  <c r="O12" i="129"/>
  <c r="O52" i="132"/>
  <c r="O16" i="132"/>
  <c r="O54" i="138"/>
  <c r="O44" i="140"/>
  <c r="O15" i="141"/>
  <c r="O16" i="143"/>
  <c r="O16" i="134"/>
  <c r="O14" i="137"/>
  <c r="O13" i="110"/>
  <c r="O32" i="113"/>
  <c r="O30" i="132"/>
  <c r="O17" i="135"/>
  <c r="O15" i="138"/>
  <c r="O25" i="141"/>
  <c r="O29" i="143"/>
  <c r="O101" i="144"/>
  <c r="O26" i="124"/>
  <c r="O45" i="132"/>
  <c r="O27" i="141"/>
  <c r="O22" i="143"/>
  <c r="O118" i="59"/>
  <c r="O28" i="143"/>
  <c r="O31" i="143"/>
  <c r="O25" i="143"/>
  <c r="O20" i="143"/>
  <c r="O41" i="143"/>
  <c r="O19" i="143"/>
  <c r="O24" i="143"/>
  <c r="O20" i="141"/>
  <c r="O16" i="141"/>
  <c r="O11" i="135"/>
  <c r="O14" i="134"/>
  <c r="O38" i="134"/>
  <c r="O18" i="134"/>
  <c r="O51" i="132"/>
  <c r="O19" i="127"/>
  <c r="O24" i="59"/>
  <c r="O17" i="59"/>
  <c r="O27" i="59"/>
  <c r="O32" i="122"/>
  <c r="O27" i="113"/>
  <c r="O34" i="111"/>
  <c r="O32" i="111"/>
  <c r="O29" i="106"/>
  <c r="O40" i="109"/>
  <c r="O27" i="109"/>
  <c r="O48" i="109"/>
  <c r="O41" i="109"/>
  <c r="O29" i="110"/>
  <c r="O11" i="119"/>
  <c r="O14" i="100"/>
  <c r="O13" i="109"/>
  <c r="O17" i="129"/>
  <c r="O36" i="96"/>
  <c r="O39" i="109"/>
  <c r="O35" i="95"/>
  <c r="O28" i="113"/>
  <c r="O15" i="142"/>
  <c r="O22" i="104"/>
  <c r="O19" i="104"/>
  <c r="O19" i="99"/>
  <c r="O36" i="132"/>
  <c r="O22" i="141"/>
  <c r="O13" i="99"/>
  <c r="O53" i="142"/>
  <c r="O84" i="59"/>
  <c r="O27" i="124"/>
  <c r="O26" i="123"/>
  <c r="O18" i="123"/>
  <c r="O12" i="123"/>
  <c r="O27" i="111"/>
  <c r="O12" i="108"/>
  <c r="O11" i="108"/>
  <c r="O21" i="106"/>
  <c r="O18" i="144"/>
  <c r="O38" i="144"/>
  <c r="O16" i="96"/>
  <c r="O66" i="59"/>
  <c r="O28" i="59"/>
  <c r="O58" i="59"/>
  <c r="O120" i="59"/>
  <c r="O17" i="141"/>
  <c r="O18" i="141"/>
  <c r="O37" i="142"/>
  <c r="O15" i="108"/>
  <c r="O62" i="59"/>
  <c r="O23" i="59"/>
  <c r="O11" i="126"/>
  <c r="O11" i="127"/>
  <c r="O16" i="135"/>
  <c r="O47" i="137"/>
  <c r="O48" i="137"/>
  <c r="O54" i="130"/>
  <c r="O14" i="141"/>
  <c r="O38" i="135"/>
  <c r="O16" i="137"/>
  <c r="O70" i="138"/>
  <c r="O32" i="143"/>
  <c r="O13" i="143"/>
  <c r="O30" i="143"/>
  <c r="O15" i="143"/>
  <c r="O40" i="143"/>
  <c r="O17" i="143"/>
  <c r="O21" i="143"/>
  <c r="O50" i="142"/>
  <c r="O52" i="142"/>
  <c r="O21" i="142"/>
  <c r="O22" i="142"/>
  <c r="O58" i="141"/>
  <c r="O12" i="141"/>
  <c r="O45" i="140"/>
  <c r="O30" i="140"/>
  <c r="O14" i="140"/>
  <c r="O13" i="140"/>
  <c r="O68" i="138"/>
  <c r="O49" i="138"/>
  <c r="O50" i="138"/>
  <c r="O52" i="138"/>
  <c r="O23" i="138"/>
  <c r="O19" i="137"/>
  <c r="O52" i="135"/>
  <c r="O36" i="135"/>
  <c r="O20" i="135"/>
  <c r="O21" i="135"/>
  <c r="O21" i="134"/>
  <c r="O11" i="134"/>
  <c r="O14" i="133"/>
  <c r="O70" i="132"/>
  <c r="O17" i="132"/>
  <c r="O39" i="132"/>
  <c r="O26" i="132"/>
  <c r="O21" i="132"/>
  <c r="O50" i="132"/>
  <c r="O53" i="132"/>
  <c r="O29" i="132"/>
  <c r="O12" i="132"/>
  <c r="O28" i="132"/>
  <c r="O33" i="132"/>
  <c r="O52" i="131"/>
  <c r="O11" i="131"/>
  <c r="O11" i="128"/>
  <c r="O16" i="127"/>
  <c r="O13" i="126"/>
  <c r="O117" i="59"/>
  <c r="O100" i="59"/>
  <c r="O28" i="124"/>
  <c r="O29" i="124"/>
  <c r="O20" i="123"/>
  <c r="O33" i="122"/>
  <c r="O11" i="122"/>
  <c r="O12" i="122"/>
  <c r="O13" i="121"/>
  <c r="O18" i="121"/>
  <c r="O17" i="121"/>
  <c r="O11" i="117"/>
  <c r="O24" i="113"/>
  <c r="O34" i="113"/>
  <c r="O30" i="113"/>
  <c r="O31" i="111"/>
  <c r="O32" i="110"/>
  <c r="O30" i="110"/>
  <c r="O36" i="110"/>
  <c r="O95" i="109"/>
  <c r="O16" i="108"/>
  <c r="O56" i="107"/>
  <c r="O16" i="107"/>
  <c r="O13" i="106"/>
  <c r="O28" i="106"/>
  <c r="O18" i="106"/>
  <c r="O16" i="106"/>
  <c r="O25" i="106"/>
  <c r="O23" i="106"/>
  <c r="O21" i="104"/>
  <c r="O27" i="104"/>
  <c r="O11" i="104"/>
  <c r="O13" i="104"/>
  <c r="O17" i="104"/>
  <c r="O25" i="104"/>
  <c r="O12" i="102"/>
  <c r="O15" i="100"/>
  <c r="O12" i="99"/>
  <c r="O11" i="99"/>
  <c r="O21" i="99"/>
  <c r="O14" i="98"/>
  <c r="O12" i="98"/>
  <c r="O16" i="97"/>
  <c r="O14" i="97"/>
  <c r="O51" i="96"/>
  <c r="O35" i="96"/>
  <c r="O15" i="96"/>
  <c r="O13" i="96"/>
  <c r="O34" i="95"/>
  <c r="O37" i="95"/>
  <c r="O38" i="95"/>
  <c r="O103" i="144"/>
  <c r="O104" i="144"/>
  <c r="O83" i="144"/>
  <c r="O85" i="144"/>
  <c r="O41" i="144"/>
  <c r="O11" i="130"/>
  <c r="O119" i="59"/>
  <c r="O49" i="107"/>
  <c r="O17" i="107"/>
  <c r="O12" i="107"/>
  <c r="O55" i="107"/>
  <c r="O14" i="107"/>
  <c r="O50" i="107"/>
  <c r="O57" i="107"/>
  <c r="O54" i="107"/>
  <c r="O27" i="143"/>
  <c r="O49" i="144"/>
  <c r="O99" i="144"/>
  <c r="O82" i="144"/>
  <c r="O37" i="144"/>
  <c r="O22" i="144"/>
  <c r="O102" i="144"/>
  <c r="O26" i="144"/>
  <c r="O48" i="144"/>
  <c r="O35" i="144"/>
  <c r="O44" i="144"/>
  <c r="O84" i="144"/>
  <c r="O81" i="144"/>
  <c r="O33" i="144"/>
  <c r="O80" i="144"/>
  <c r="O29" i="144"/>
  <c r="O20" i="144"/>
  <c r="O17" i="144"/>
  <c r="O16" i="144"/>
  <c r="O30" i="144"/>
  <c r="O42" i="144"/>
  <c r="O51" i="144"/>
  <c r="O50" i="144"/>
  <c r="O25" i="144"/>
  <c r="O28" i="144"/>
  <c r="O66" i="144"/>
  <c r="O15" i="144"/>
  <c r="O12" i="144"/>
  <c r="O46" i="144"/>
  <c r="O24" i="144"/>
  <c r="O47" i="144"/>
  <c r="O39" i="144"/>
  <c r="O43" i="144"/>
  <c r="O31" i="144"/>
  <c r="O40" i="144"/>
  <c r="O19" i="144"/>
  <c r="O23" i="144"/>
  <c r="O32" i="144"/>
  <c r="O27" i="144"/>
  <c r="O36" i="144"/>
  <c r="O98" i="144"/>
  <c r="O11" i="144"/>
  <c r="O65" i="144"/>
  <c r="O58" i="143"/>
  <c r="O74" i="143"/>
  <c r="O12" i="143"/>
  <c r="O23" i="143"/>
  <c r="O11" i="143"/>
  <c r="O26" i="143"/>
  <c r="O77" i="143"/>
  <c r="O39" i="143"/>
  <c r="O90" i="143"/>
  <c r="O42" i="143"/>
  <c r="O73" i="143"/>
  <c r="O14" i="143"/>
  <c r="O35" i="143"/>
  <c r="O43" i="143"/>
  <c r="O33" i="143"/>
  <c r="O51" i="142"/>
  <c r="O14" i="142"/>
  <c r="O21" i="141"/>
  <c r="O59" i="141"/>
  <c r="O28" i="141"/>
  <c r="O45" i="141"/>
  <c r="O26" i="141"/>
  <c r="O57" i="141"/>
  <c r="O30" i="141"/>
  <c r="O13" i="141"/>
  <c r="O29" i="141"/>
  <c r="O11" i="141"/>
  <c r="O44" i="141"/>
  <c r="O32" i="140"/>
  <c r="O12" i="140"/>
  <c r="O11" i="140"/>
  <c r="O69" i="138"/>
  <c r="O19" i="138"/>
  <c r="O13" i="138"/>
  <c r="O14" i="138"/>
  <c r="O32" i="138"/>
  <c r="O24" i="138"/>
  <c r="O67" i="138"/>
  <c r="O34" i="138"/>
  <c r="O20" i="138"/>
  <c r="O22" i="138"/>
  <c r="O17" i="138"/>
  <c r="O28" i="138"/>
  <c r="O25" i="138"/>
  <c r="O12" i="138"/>
  <c r="O30" i="138"/>
  <c r="O27" i="138"/>
  <c r="O16" i="138"/>
  <c r="O35" i="138"/>
  <c r="O21" i="138"/>
  <c r="O29" i="138"/>
  <c r="O33" i="138"/>
  <c r="O66" i="138"/>
  <c r="O26" i="138"/>
  <c r="O11" i="138"/>
  <c r="O59" i="107"/>
  <c r="O89" i="109"/>
  <c r="O82" i="109"/>
  <c r="O85" i="109"/>
  <c r="O49" i="129"/>
  <c r="O70" i="131"/>
  <c r="O74" i="109"/>
  <c r="O55" i="130"/>
  <c r="O17" i="137"/>
  <c r="O20" i="137"/>
  <c r="O15" i="137"/>
  <c r="O99" i="59"/>
  <c r="O97" i="109"/>
  <c r="O76" i="109"/>
  <c r="O87" i="109"/>
  <c r="O96" i="109"/>
  <c r="O51" i="107"/>
  <c r="O88" i="109"/>
  <c r="O48" i="129"/>
  <c r="O69" i="131"/>
  <c r="O79" i="109"/>
  <c r="O71" i="109"/>
  <c r="O93" i="109"/>
  <c r="O81" i="109"/>
  <c r="O49" i="96"/>
  <c r="O77" i="109"/>
  <c r="O91" i="109"/>
  <c r="O11" i="137"/>
  <c r="O12" i="137"/>
  <c r="O13" i="137"/>
  <c r="O34" i="137"/>
  <c r="O19" i="135"/>
  <c r="O18" i="135"/>
  <c r="O37" i="135"/>
  <c r="O14" i="135"/>
  <c r="O37" i="134"/>
  <c r="O20" i="134"/>
  <c r="O11" i="133"/>
  <c r="O15" i="133"/>
  <c r="O13" i="133"/>
  <c r="O12" i="133"/>
  <c r="O30" i="133"/>
  <c r="O16" i="133"/>
  <c r="O31" i="133"/>
  <c r="O37" i="132"/>
  <c r="O14" i="132"/>
  <c r="O24" i="132"/>
  <c r="O32" i="132"/>
  <c r="O40" i="132"/>
  <c r="O25" i="132"/>
  <c r="O15" i="132"/>
  <c r="O69" i="132"/>
  <c r="O68" i="132"/>
  <c r="O88" i="132"/>
  <c r="O11" i="132"/>
  <c r="O71" i="132"/>
  <c r="O72" i="132"/>
  <c r="O92" i="132"/>
  <c r="O86" i="132"/>
  <c r="O91" i="132"/>
  <c r="O87" i="132"/>
  <c r="O85" i="132"/>
  <c r="O89" i="132"/>
  <c r="O93" i="132"/>
  <c r="O90" i="132"/>
  <c r="O36" i="131"/>
  <c r="O14" i="131"/>
  <c r="O51" i="131"/>
  <c r="O50" i="131"/>
  <c r="O23" i="131"/>
  <c r="O28" i="131"/>
  <c r="O55" i="131"/>
  <c r="O12" i="131"/>
  <c r="O18" i="131"/>
  <c r="O25" i="131"/>
  <c r="O22" i="131"/>
  <c r="O31" i="131"/>
  <c r="O33" i="131"/>
  <c r="O26" i="131"/>
  <c r="O35" i="131"/>
  <c r="O54" i="131"/>
  <c r="O27" i="131"/>
  <c r="O29" i="131"/>
  <c r="O16" i="131"/>
  <c r="O68" i="131"/>
  <c r="O15" i="131"/>
  <c r="O34" i="131"/>
  <c r="O17" i="131"/>
  <c r="O20" i="131"/>
  <c r="O19" i="131"/>
  <c r="O13" i="131"/>
  <c r="O22" i="129"/>
  <c r="O14" i="129"/>
  <c r="O17" i="127"/>
  <c r="O15" i="126"/>
  <c r="O16" i="126"/>
  <c r="O63" i="59"/>
  <c r="O98" i="59"/>
  <c r="O51" i="59"/>
  <c r="O19" i="59"/>
  <c r="O35" i="59"/>
  <c r="O25" i="59"/>
  <c r="O49" i="59"/>
  <c r="O20" i="59"/>
  <c r="O59" i="59"/>
  <c r="O65" i="59"/>
  <c r="O46" i="59"/>
  <c r="O26" i="59"/>
  <c r="O83" i="59"/>
  <c r="O14" i="59"/>
  <c r="O29" i="59"/>
  <c r="O40" i="59"/>
  <c r="O18" i="59"/>
  <c r="O42" i="59"/>
  <c r="O32" i="59"/>
  <c r="O55" i="59"/>
  <c r="O67" i="59"/>
  <c r="O37" i="59"/>
  <c r="O13" i="59"/>
  <c r="O43" i="59"/>
  <c r="O54" i="59"/>
  <c r="O33" i="59"/>
  <c r="O53" i="59"/>
  <c r="O82" i="59"/>
  <c r="E81" i="59"/>
  <c r="O61" i="59"/>
  <c r="O22" i="59"/>
  <c r="O57" i="59"/>
  <c r="O21" i="59"/>
  <c r="O45" i="59"/>
  <c r="O38" i="59"/>
  <c r="O16" i="59"/>
  <c r="O30" i="59"/>
  <c r="O36" i="59"/>
  <c r="O44" i="59"/>
  <c r="N81" i="59"/>
  <c r="O52" i="59"/>
  <c r="O34" i="59"/>
  <c r="O31" i="59"/>
  <c r="O39" i="59"/>
  <c r="O47" i="59"/>
  <c r="O11" i="59"/>
  <c r="O56" i="59"/>
  <c r="O60" i="59"/>
  <c r="O64" i="59"/>
  <c r="O12" i="59"/>
  <c r="O48" i="59"/>
  <c r="O15" i="59"/>
  <c r="O24" i="124"/>
  <c r="O25" i="124"/>
  <c r="O15" i="123"/>
  <c r="O19" i="123"/>
  <c r="O27" i="123"/>
  <c r="O29" i="122"/>
  <c r="O19" i="121"/>
  <c r="O15" i="121"/>
  <c r="O40" i="117"/>
  <c r="O11" i="114"/>
  <c r="O13" i="114"/>
  <c r="O27" i="114"/>
  <c r="O12" i="114"/>
  <c r="O28" i="114"/>
  <c r="O26" i="114"/>
  <c r="O25" i="113"/>
  <c r="O29" i="113"/>
  <c r="O11" i="113"/>
  <c r="O30" i="111"/>
  <c r="O11" i="111"/>
  <c r="O35" i="111"/>
  <c r="O28" i="111"/>
  <c r="O13" i="111"/>
  <c r="O12" i="111"/>
  <c r="O35" i="110"/>
  <c r="O34" i="110"/>
  <c r="O84" i="109"/>
  <c r="O92" i="109"/>
  <c r="O75" i="109"/>
  <c r="O99" i="109"/>
  <c r="O80" i="109"/>
  <c r="O20" i="109"/>
  <c r="O72" i="109"/>
  <c r="O83" i="109"/>
  <c r="O52" i="109"/>
  <c r="O43" i="109"/>
  <c r="O22" i="109"/>
  <c r="O25" i="109"/>
  <c r="O29" i="109"/>
  <c r="O31" i="109"/>
  <c r="O47" i="109"/>
  <c r="O30" i="109"/>
  <c r="O12" i="109"/>
  <c r="O35" i="109"/>
  <c r="O18" i="109"/>
  <c r="O50" i="109"/>
  <c r="O23" i="109"/>
  <c r="O17" i="109"/>
  <c r="O37" i="109"/>
  <c r="O55" i="109"/>
  <c r="O57" i="109"/>
  <c r="O26" i="109"/>
  <c r="O16" i="109"/>
  <c r="O38" i="109"/>
  <c r="O28" i="109"/>
  <c r="O14" i="109"/>
  <c r="O36" i="109"/>
  <c r="O51" i="109"/>
  <c r="O34" i="109"/>
  <c r="O56" i="109"/>
  <c r="O44" i="109"/>
  <c r="O42" i="109"/>
  <c r="O53" i="109"/>
  <c r="O21" i="109"/>
  <c r="O32" i="109"/>
  <c r="O49" i="109"/>
  <c r="O58" i="109"/>
  <c r="O54" i="109"/>
  <c r="O19" i="109"/>
  <c r="O45" i="109"/>
  <c r="O15" i="109"/>
  <c r="O46" i="109"/>
  <c r="O11" i="109"/>
  <c r="O11" i="107"/>
  <c r="O60" i="107"/>
  <c r="O52" i="107"/>
  <c r="O48" i="107"/>
  <c r="O27" i="106"/>
  <c r="O17" i="106"/>
  <c r="O14" i="106"/>
  <c r="O22" i="106"/>
  <c r="O11" i="106"/>
  <c r="O26" i="106"/>
  <c r="O23" i="104"/>
  <c r="O11" i="100"/>
  <c r="O18" i="99"/>
  <c r="O13" i="98"/>
  <c r="O11" i="98"/>
  <c r="O12" i="96"/>
  <c r="O52" i="96"/>
  <c r="O34" i="96"/>
  <c r="O20" i="96"/>
  <c r="O14" i="96"/>
  <c r="O17" i="96"/>
  <c r="O18" i="96"/>
  <c r="O11" i="96"/>
  <c r="O36" i="95"/>
  <c r="O81" i="59" l="1"/>
  <c r="N56" i="94"/>
  <c r="N13" i="95" l="1"/>
  <c r="E16" i="95"/>
  <c r="E18" i="95"/>
  <c r="E19" i="95"/>
  <c r="N18" i="95"/>
  <c r="E13" i="95"/>
  <c r="N15" i="95"/>
  <c r="N16" i="95"/>
  <c r="N17" i="95"/>
  <c r="E33" i="95"/>
  <c r="N11" i="95"/>
  <c r="E14" i="95"/>
  <c r="N33" i="95"/>
  <c r="E12" i="95"/>
  <c r="N14" i="95"/>
  <c r="N12" i="95"/>
  <c r="E15" i="95"/>
  <c r="E11" i="95"/>
  <c r="E17" i="95"/>
  <c r="N19" i="95"/>
  <c r="O19" i="95" s="1"/>
  <c r="N58" i="94"/>
  <c r="E57" i="94"/>
  <c r="N59" i="94"/>
  <c r="E59" i="94"/>
  <c r="E58" i="94"/>
  <c r="O58" i="94" s="1"/>
  <c r="N57" i="94"/>
  <c r="E56" i="94"/>
  <c r="O56" i="94" s="1"/>
  <c r="N23" i="94"/>
  <c r="E39" i="94"/>
  <c r="N15" i="94"/>
  <c r="E12" i="94"/>
  <c r="E18" i="94"/>
  <c r="N41" i="94"/>
  <c r="N21" i="94"/>
  <c r="E40" i="94"/>
  <c r="N42" i="94"/>
  <c r="E42" i="94"/>
  <c r="E24" i="94"/>
  <c r="E55" i="94"/>
  <c r="E41" i="94"/>
  <c r="N40" i="94"/>
  <c r="N55" i="94"/>
  <c r="N20" i="94"/>
  <c r="E22" i="94"/>
  <c r="E14" i="94"/>
  <c r="E25" i="94"/>
  <c r="N12" i="94"/>
  <c r="O12" i="94" s="1"/>
  <c r="N13" i="94"/>
  <c r="E15" i="94"/>
  <c r="E16" i="94"/>
  <c r="N19" i="94"/>
  <c r="N24" i="94"/>
  <c r="N25" i="94"/>
  <c r="N39" i="94"/>
  <c r="E11" i="94"/>
  <c r="N16" i="94"/>
  <c r="N17" i="94"/>
  <c r="E19" i="94"/>
  <c r="E20" i="94"/>
  <c r="O20" i="94" s="1"/>
  <c r="E21" i="94"/>
  <c r="E13" i="94"/>
  <c r="E17" i="94"/>
  <c r="E23" i="94"/>
  <c r="N11" i="94"/>
  <c r="N14" i="94"/>
  <c r="N18" i="94"/>
  <c r="N22" i="94"/>
  <c r="N19" i="92"/>
  <c r="E19" i="92"/>
  <c r="E17" i="91"/>
  <c r="O57" i="94" l="1"/>
  <c r="O13" i="95"/>
  <c r="O39" i="94"/>
  <c r="N47" i="92"/>
  <c r="N15" i="92"/>
  <c r="N16" i="92"/>
  <c r="E45" i="91"/>
  <c r="N45" i="91"/>
  <c r="E49" i="92"/>
  <c r="O17" i="95"/>
  <c r="O12" i="95"/>
  <c r="O18" i="95"/>
  <c r="O15" i="95"/>
  <c r="O16" i="95"/>
  <c r="O33" i="95"/>
  <c r="O14" i="95"/>
  <c r="O11" i="95"/>
  <c r="O25" i="94"/>
  <c r="O13" i="94"/>
  <c r="O18" i="94"/>
  <c r="O23" i="94"/>
  <c r="O59" i="94"/>
  <c r="O55" i="94"/>
  <c r="O21" i="94"/>
  <c r="O19" i="94"/>
  <c r="O15" i="94"/>
  <c r="O40" i="94"/>
  <c r="O14" i="94"/>
  <c r="O41" i="94"/>
  <c r="O22" i="94"/>
  <c r="O17" i="94"/>
  <c r="O16" i="94"/>
  <c r="O24" i="94"/>
  <c r="O42" i="94"/>
  <c r="O11" i="94"/>
  <c r="E11" i="92"/>
  <c r="N11" i="92"/>
  <c r="O11" i="92" s="1"/>
  <c r="E18" i="92"/>
  <c r="N17" i="92"/>
  <c r="N48" i="92"/>
  <c r="E12" i="92"/>
  <c r="N49" i="92"/>
  <c r="E48" i="92"/>
  <c r="E14" i="92"/>
  <c r="E15" i="92"/>
  <c r="N33" i="92"/>
  <c r="N34" i="92"/>
  <c r="E47" i="92"/>
  <c r="O47" i="92" s="1"/>
  <c r="N12" i="92"/>
  <c r="O12" i="92" s="1"/>
  <c r="N13" i="92"/>
  <c r="E35" i="92"/>
  <c r="E16" i="92"/>
  <c r="E33" i="92"/>
  <c r="E34" i="92"/>
  <c r="N35" i="92"/>
  <c r="N14" i="92"/>
  <c r="O14" i="92" s="1"/>
  <c r="N18" i="92"/>
  <c r="E13" i="92"/>
  <c r="E17" i="92"/>
  <c r="O19" i="92"/>
  <c r="E33" i="91"/>
  <c r="E13" i="91"/>
  <c r="E15" i="91"/>
  <c r="E16" i="91"/>
  <c r="N12" i="91"/>
  <c r="N14" i="91"/>
  <c r="N15" i="91"/>
  <c r="E11" i="91"/>
  <c r="E12" i="91"/>
  <c r="N11" i="91"/>
  <c r="N16" i="91"/>
  <c r="E19" i="91"/>
  <c r="N33" i="91"/>
  <c r="O33" i="91" s="1"/>
  <c r="N18" i="91"/>
  <c r="N19" i="91"/>
  <c r="E14" i="91"/>
  <c r="E18" i="91"/>
  <c r="N13" i="91"/>
  <c r="N17" i="91"/>
  <c r="O17" i="91" s="1"/>
  <c r="N14" i="89"/>
  <c r="E14" i="89"/>
  <c r="N13" i="89"/>
  <c r="E13" i="89"/>
  <c r="E19" i="88"/>
  <c r="E16" i="88"/>
  <c r="E15" i="88"/>
  <c r="E12" i="88"/>
  <c r="E11" i="88"/>
  <c r="E20" i="87"/>
  <c r="N51" i="85"/>
  <c r="N50" i="85"/>
  <c r="E11" i="85"/>
  <c r="N53" i="84"/>
  <c r="N52" i="84"/>
  <c r="N17" i="84"/>
  <c r="N13" i="84"/>
  <c r="N11" i="84"/>
  <c r="E11" i="82"/>
  <c r="N60" i="18"/>
  <c r="E68" i="6"/>
  <c r="O15" i="91" l="1"/>
  <c r="O15" i="92"/>
  <c r="O33" i="92"/>
  <c r="O45" i="91"/>
  <c r="O34" i="92"/>
  <c r="O12" i="91"/>
  <c r="O16" i="92"/>
  <c r="O49" i="92"/>
  <c r="O35" i="92"/>
  <c r="O17" i="92"/>
  <c r="O13" i="91"/>
  <c r="N14" i="88"/>
  <c r="E13" i="88"/>
  <c r="E17" i="88"/>
  <c r="E14" i="88"/>
  <c r="N17" i="88"/>
  <c r="E18" i="88"/>
  <c r="E49" i="85"/>
  <c r="N40" i="84"/>
  <c r="E13" i="84"/>
  <c r="E20" i="84"/>
  <c r="E21" i="84"/>
  <c r="E24" i="84"/>
  <c r="E49" i="83"/>
  <c r="E22" i="83"/>
  <c r="E23" i="83"/>
  <c r="N46" i="82"/>
  <c r="E29" i="82"/>
  <c r="E25" i="82"/>
  <c r="E21" i="82"/>
  <c r="E17" i="82"/>
  <c r="E13" i="82"/>
  <c r="E32" i="82"/>
  <c r="E28" i="82"/>
  <c r="E24" i="82"/>
  <c r="E20" i="82"/>
  <c r="E16" i="82"/>
  <c r="E12" i="82"/>
  <c r="E31" i="82"/>
  <c r="E27" i="82"/>
  <c r="E23" i="82"/>
  <c r="E19" i="82"/>
  <c r="E15" i="82"/>
  <c r="E30" i="82"/>
  <c r="E26" i="82"/>
  <c r="E22" i="82"/>
  <c r="E18" i="82"/>
  <c r="E14" i="82"/>
  <c r="N11" i="85"/>
  <c r="O11" i="85" s="1"/>
  <c r="E51" i="85"/>
  <c r="O51" i="85" s="1"/>
  <c r="N49" i="85"/>
  <c r="N68" i="10"/>
  <c r="E69" i="10"/>
  <c r="E43" i="12"/>
  <c r="E49" i="13"/>
  <c r="N73" i="17"/>
  <c r="N64" i="18"/>
  <c r="E71" i="10"/>
  <c r="N65" i="6"/>
  <c r="N63" i="6"/>
  <c r="E45" i="13"/>
  <c r="N50" i="13"/>
  <c r="E64" i="6"/>
  <c r="N72" i="10"/>
  <c r="N48" i="13"/>
  <c r="N46" i="13"/>
  <c r="N63" i="85"/>
  <c r="N64" i="85"/>
  <c r="E63" i="6"/>
  <c r="N70" i="10"/>
  <c r="N46" i="87"/>
  <c r="N67" i="6"/>
  <c r="N66" i="6"/>
  <c r="N44" i="12"/>
  <c r="E68" i="10"/>
  <c r="O68" i="10" s="1"/>
  <c r="E48" i="13"/>
  <c r="E72" i="17"/>
  <c r="E67" i="6"/>
  <c r="E66" i="6"/>
  <c r="E72" i="10"/>
  <c r="E44" i="12"/>
  <c r="N42" i="12"/>
  <c r="E46" i="13"/>
  <c r="N44" i="13"/>
  <c r="E65" i="18"/>
  <c r="N47" i="87"/>
  <c r="E65" i="6"/>
  <c r="N43" i="12"/>
  <c r="E42" i="12"/>
  <c r="N45" i="13"/>
  <c r="E44" i="13"/>
  <c r="N68" i="6"/>
  <c r="O68" i="6" s="1"/>
  <c r="N71" i="10"/>
  <c r="N49" i="13"/>
  <c r="E47" i="13"/>
  <c r="E73" i="17"/>
  <c r="O73" i="17" s="1"/>
  <c r="E61" i="18"/>
  <c r="N61" i="82"/>
  <c r="N69" i="10"/>
  <c r="N64" i="6"/>
  <c r="E70" i="10"/>
  <c r="E50" i="13"/>
  <c r="O50" i="13" s="1"/>
  <c r="N47" i="13"/>
  <c r="N72" i="17"/>
  <c r="N62" i="18"/>
  <c r="O13" i="92"/>
  <c r="O18" i="92"/>
  <c r="O48" i="92"/>
  <c r="O11" i="91"/>
  <c r="O19" i="91"/>
  <c r="O16" i="91"/>
  <c r="O14" i="91"/>
  <c r="O18" i="91"/>
  <c r="E13" i="90"/>
  <c r="E11" i="90"/>
  <c r="E12" i="90"/>
  <c r="E15" i="90"/>
  <c r="E16" i="90"/>
  <c r="N30" i="90"/>
  <c r="N12" i="90"/>
  <c r="N13" i="90"/>
  <c r="N14" i="90"/>
  <c r="N16" i="90"/>
  <c r="E30" i="90"/>
  <c r="N11" i="90"/>
  <c r="N15" i="90"/>
  <c r="E14" i="90"/>
  <c r="N11" i="89"/>
  <c r="E11" i="89"/>
  <c r="E12" i="89"/>
  <c r="N12" i="89"/>
  <c r="O13" i="89"/>
  <c r="O14" i="89"/>
  <c r="E33" i="88"/>
  <c r="N33" i="88"/>
  <c r="N11" i="88"/>
  <c r="O11" i="88" s="1"/>
  <c r="N12" i="88"/>
  <c r="N15" i="88"/>
  <c r="N16" i="88"/>
  <c r="O16" i="88" s="1"/>
  <c r="N13" i="88"/>
  <c r="N18" i="88"/>
  <c r="N19" i="88"/>
  <c r="O19" i="88" s="1"/>
  <c r="E14" i="87"/>
  <c r="E15" i="87"/>
  <c r="E16" i="87"/>
  <c r="E18" i="87"/>
  <c r="E19" i="87"/>
  <c r="E12" i="87"/>
  <c r="N11" i="87"/>
  <c r="N13" i="87"/>
  <c r="N14" i="87"/>
  <c r="O14" i="87" s="1"/>
  <c r="N15" i="87"/>
  <c r="O15" i="87" s="1"/>
  <c r="N17" i="87"/>
  <c r="N18" i="87"/>
  <c r="O18" i="87" s="1"/>
  <c r="N19" i="87"/>
  <c r="O19" i="87" s="1"/>
  <c r="E11" i="87"/>
  <c r="E34" i="87"/>
  <c r="E46" i="87"/>
  <c r="E47" i="87"/>
  <c r="N34" i="87"/>
  <c r="N12" i="87"/>
  <c r="N16" i="87"/>
  <c r="N20" i="87"/>
  <c r="O20" i="87" s="1"/>
  <c r="E13" i="87"/>
  <c r="E17" i="87"/>
  <c r="N28" i="86"/>
  <c r="E11" i="86"/>
  <c r="E12" i="86"/>
  <c r="N13" i="86"/>
  <c r="N11" i="86"/>
  <c r="E28" i="86"/>
  <c r="N12" i="86"/>
  <c r="E13" i="86"/>
  <c r="E63" i="85"/>
  <c r="O63" i="85" s="1"/>
  <c r="E64" i="85"/>
  <c r="E50" i="85"/>
  <c r="O50" i="85" s="1"/>
  <c r="E18" i="84"/>
  <c r="N25" i="84"/>
  <c r="E14" i="84"/>
  <c r="N14" i="84"/>
  <c r="N15" i="84"/>
  <c r="N16" i="84"/>
  <c r="E22" i="84"/>
  <c r="E23" i="84"/>
  <c r="N19" i="84"/>
  <c r="N20" i="84"/>
  <c r="N22" i="84"/>
  <c r="O22" i="84" s="1"/>
  <c r="N23" i="84"/>
  <c r="E39" i="84"/>
  <c r="E52" i="84"/>
  <c r="O52" i="84" s="1"/>
  <c r="E53" i="84"/>
  <c r="O53" i="84" s="1"/>
  <c r="N39" i="84"/>
  <c r="E40" i="84"/>
  <c r="E11" i="84"/>
  <c r="O11" i="84" s="1"/>
  <c r="E19" i="84"/>
  <c r="N21" i="84"/>
  <c r="E25" i="84"/>
  <c r="E12" i="84"/>
  <c r="E16" i="84"/>
  <c r="E17" i="84"/>
  <c r="O17" i="84" s="1"/>
  <c r="N18" i="84"/>
  <c r="O18" i="84" s="1"/>
  <c r="N24" i="84"/>
  <c r="O24" i="84" s="1"/>
  <c r="N12" i="84"/>
  <c r="E15" i="84"/>
  <c r="O13" i="84"/>
  <c r="E15" i="83"/>
  <c r="E11" i="83"/>
  <c r="E12" i="83"/>
  <c r="N12" i="83"/>
  <c r="N13" i="83"/>
  <c r="N21" i="83"/>
  <c r="E37" i="83"/>
  <c r="N49" i="83"/>
  <c r="O49" i="83" s="1"/>
  <c r="E16" i="83"/>
  <c r="E18" i="83"/>
  <c r="E20" i="83"/>
  <c r="E21" i="83"/>
  <c r="N37" i="83"/>
  <c r="N17" i="83"/>
  <c r="N18" i="83"/>
  <c r="N19" i="83"/>
  <c r="E13" i="83"/>
  <c r="E14" i="83"/>
  <c r="N16" i="83"/>
  <c r="E19" i="83"/>
  <c r="N20" i="83"/>
  <c r="N11" i="83"/>
  <c r="O11" i="83" s="1"/>
  <c r="N14" i="83"/>
  <c r="N15" i="83"/>
  <c r="E17" i="83"/>
  <c r="N22" i="83"/>
  <c r="N23" i="83"/>
  <c r="N20" i="82"/>
  <c r="O20" i="82" s="1"/>
  <c r="N48" i="82"/>
  <c r="E61" i="82"/>
  <c r="N60" i="82"/>
  <c r="E60" i="82"/>
  <c r="N47" i="82"/>
  <c r="N30" i="82"/>
  <c r="O30" i="82" s="1"/>
  <c r="N28" i="82"/>
  <c r="E47" i="82"/>
  <c r="E48" i="82"/>
  <c r="O48" i="82" s="1"/>
  <c r="N26" i="82"/>
  <c r="N24" i="82"/>
  <c r="O24" i="82" s="1"/>
  <c r="N22" i="82"/>
  <c r="N18" i="82"/>
  <c r="N16" i="82"/>
  <c r="N14" i="82"/>
  <c r="O14" i="82" s="1"/>
  <c r="E46" i="82"/>
  <c r="O46" i="82" s="1"/>
  <c r="N11" i="82"/>
  <c r="N13" i="82"/>
  <c r="N32" i="82"/>
  <c r="N31" i="82"/>
  <c r="N27" i="82"/>
  <c r="N23" i="82"/>
  <c r="N19" i="82"/>
  <c r="N12" i="82"/>
  <c r="N29" i="82"/>
  <c r="N25" i="82"/>
  <c r="N21" i="82"/>
  <c r="N17" i="82"/>
  <c r="N15" i="82"/>
  <c r="E22" i="18"/>
  <c r="E64" i="18"/>
  <c r="E63" i="18"/>
  <c r="E62" i="18"/>
  <c r="N61" i="18"/>
  <c r="N65" i="18"/>
  <c r="N63" i="18"/>
  <c r="E60" i="18"/>
  <c r="O60" i="18" s="1"/>
  <c r="N59" i="18"/>
  <c r="N31" i="18"/>
  <c r="E59" i="18"/>
  <c r="E18" i="18"/>
  <c r="N47" i="18"/>
  <c r="E28" i="18"/>
  <c r="E26" i="18"/>
  <c r="E47" i="18"/>
  <c r="N46" i="18"/>
  <c r="E46" i="18"/>
  <c r="N23" i="18"/>
  <c r="N19" i="18"/>
  <c r="N15" i="18"/>
  <c r="N27" i="18"/>
  <c r="E32" i="18"/>
  <c r="E25" i="18"/>
  <c r="E24" i="18"/>
  <c r="N22" i="18"/>
  <c r="E20" i="18"/>
  <c r="E17" i="18"/>
  <c r="N14" i="18"/>
  <c r="N13" i="18"/>
  <c r="N30" i="18"/>
  <c r="E27" i="18"/>
  <c r="N24" i="18"/>
  <c r="O24" i="18" s="1"/>
  <c r="N21" i="18"/>
  <c r="E19" i="18"/>
  <c r="N16" i="18"/>
  <c r="N28" i="18"/>
  <c r="E21" i="18"/>
  <c r="N18" i="18"/>
  <c r="E16" i="18"/>
  <c r="N12" i="18"/>
  <c r="E31" i="18"/>
  <c r="E30" i="18"/>
  <c r="N26" i="18"/>
  <c r="N32" i="18"/>
  <c r="E29" i="18"/>
  <c r="N25" i="18"/>
  <c r="E23" i="18"/>
  <c r="N20" i="18"/>
  <c r="N17" i="18"/>
  <c r="E15" i="18"/>
  <c r="E14" i="18"/>
  <c r="E13" i="18"/>
  <c r="E12" i="18"/>
  <c r="N11" i="18"/>
  <c r="E11" i="18"/>
  <c r="N71" i="17"/>
  <c r="E71" i="17"/>
  <c r="E62" i="15"/>
  <c r="N63" i="15"/>
  <c r="N61" i="15"/>
  <c r="N64" i="15"/>
  <c r="E64" i="15"/>
  <c r="E61" i="15"/>
  <c r="N65" i="15"/>
  <c r="E63" i="15"/>
  <c r="E65" i="15"/>
  <c r="N62" i="15"/>
  <c r="N60" i="15"/>
  <c r="E60" i="15"/>
  <c r="N43" i="13"/>
  <c r="E43" i="13"/>
  <c r="N41" i="12"/>
  <c r="E41" i="12"/>
  <c r="N67" i="10"/>
  <c r="E67" i="10"/>
  <c r="N62" i="6"/>
  <c r="E62" i="6"/>
  <c r="O16" i="82" l="1"/>
  <c r="O22" i="83"/>
  <c r="O43" i="13"/>
  <c r="O27" i="82"/>
  <c r="O67" i="6"/>
  <c r="O23" i="84"/>
  <c r="O12" i="86"/>
  <c r="O13" i="88"/>
  <c r="O63" i="18"/>
  <c r="O32" i="18"/>
  <c r="O15" i="83"/>
  <c r="O19" i="82"/>
  <c r="O28" i="82"/>
  <c r="O21" i="84"/>
  <c r="O14" i="88"/>
  <c r="O41" i="12"/>
  <c r="O71" i="17"/>
  <c r="O28" i="86"/>
  <c r="O49" i="85"/>
  <c r="O60" i="82"/>
  <c r="O19" i="18"/>
  <c r="O13" i="86"/>
  <c r="O65" i="6"/>
  <c r="O20" i="84"/>
  <c r="O16" i="83"/>
  <c r="O25" i="84"/>
  <c r="O72" i="17"/>
  <c r="O17" i="88"/>
  <c r="O14" i="84"/>
  <c r="O16" i="87"/>
  <c r="O13" i="87"/>
  <c r="O40" i="84"/>
  <c r="O12" i="90"/>
  <c r="O12" i="89"/>
  <c r="O46" i="87"/>
  <c r="O12" i="87"/>
  <c r="O17" i="87"/>
  <c r="O11" i="87"/>
  <c r="O11" i="86"/>
  <c r="O64" i="85"/>
  <c r="O16" i="84"/>
  <c r="O12" i="84"/>
  <c r="O23" i="83"/>
  <c r="O21" i="83"/>
  <c r="O12" i="83"/>
  <c r="O14" i="83"/>
  <c r="O18" i="83"/>
  <c r="O25" i="18"/>
  <c r="O15" i="18"/>
  <c r="O20" i="18"/>
  <c r="O31" i="18"/>
  <c r="O22" i="18"/>
  <c r="E39" i="17"/>
  <c r="E35" i="17"/>
  <c r="E31" i="17"/>
  <c r="E27" i="17"/>
  <c r="E23" i="17"/>
  <c r="E19" i="17"/>
  <c r="E15" i="17"/>
  <c r="E42" i="17"/>
  <c r="E38" i="17"/>
  <c r="E34" i="17"/>
  <c r="E30" i="17"/>
  <c r="E26" i="17"/>
  <c r="E22" i="17"/>
  <c r="E18" i="17"/>
  <c r="E14" i="17"/>
  <c r="E11" i="17"/>
  <c r="E41" i="17"/>
  <c r="E37" i="17"/>
  <c r="E33" i="17"/>
  <c r="E29" i="17"/>
  <c r="E25" i="17"/>
  <c r="E21" i="17"/>
  <c r="E17" i="17"/>
  <c r="E13" i="17"/>
  <c r="E40" i="17"/>
  <c r="E36" i="17"/>
  <c r="E32" i="17"/>
  <c r="E28" i="17"/>
  <c r="E24" i="17"/>
  <c r="E20" i="17"/>
  <c r="E16" i="17"/>
  <c r="E12" i="17"/>
  <c r="O61" i="15"/>
  <c r="O49" i="13"/>
  <c r="O46" i="13"/>
  <c r="O43" i="12"/>
  <c r="O44" i="12"/>
  <c r="O67" i="10"/>
  <c r="O69" i="10"/>
  <c r="O63" i="6"/>
  <c r="O66" i="6"/>
  <c r="O64" i="6"/>
  <c r="E78" i="5"/>
  <c r="O13" i="90"/>
  <c r="O70" i="10"/>
  <c r="O71" i="10"/>
  <c r="N59" i="4"/>
  <c r="N79" i="5"/>
  <c r="O64" i="18"/>
  <c r="O45" i="13"/>
  <c r="O62" i="18"/>
  <c r="N57" i="4"/>
  <c r="O61" i="82"/>
  <c r="E58" i="4"/>
  <c r="O47" i="87"/>
  <c r="O72" i="10"/>
  <c r="O48" i="13"/>
  <c r="E59" i="4"/>
  <c r="E77" i="5"/>
  <c r="N58" i="4"/>
  <c r="N80" i="5"/>
  <c r="O65" i="18"/>
  <c r="O47" i="13"/>
  <c r="O44" i="13"/>
  <c r="N78" i="5"/>
  <c r="O78" i="5" s="1"/>
  <c r="N60" i="4"/>
  <c r="E57" i="4"/>
  <c r="E80" i="5"/>
  <c r="O62" i="15"/>
  <c r="O61" i="18"/>
  <c r="N60" i="2"/>
  <c r="O60" i="2" s="1"/>
  <c r="E60" i="4"/>
  <c r="E79" i="5"/>
  <c r="O79" i="5" s="1"/>
  <c r="N77" i="5"/>
  <c r="O42" i="12"/>
  <c r="O30" i="90"/>
  <c r="O11" i="90"/>
  <c r="O16" i="90"/>
  <c r="O14" i="90"/>
  <c r="O15" i="90"/>
  <c r="O11" i="89"/>
  <c r="O33" i="88"/>
  <c r="O12" i="88"/>
  <c r="O15" i="88"/>
  <c r="O18" i="88"/>
  <c r="O34" i="87"/>
  <c r="O19" i="84"/>
  <c r="O15" i="84"/>
  <c r="O39" i="84"/>
  <c r="O17" i="83"/>
  <c r="O20" i="83"/>
  <c r="O37" i="83"/>
  <c r="O13" i="83"/>
  <c r="O19" i="83"/>
  <c r="O47" i="82"/>
  <c r="O21" i="82"/>
  <c r="O23" i="82"/>
  <c r="O26" i="82"/>
  <c r="O25" i="82"/>
  <c r="O31" i="82"/>
  <c r="O18" i="82"/>
  <c r="O29" i="82"/>
  <c r="O32" i="82"/>
  <c r="O22" i="82"/>
  <c r="O17" i="82"/>
  <c r="O13" i="82"/>
  <c r="O15" i="82"/>
  <c r="O11" i="82"/>
  <c r="O12" i="82"/>
  <c r="O18" i="18"/>
  <c r="O23" i="18"/>
  <c r="O46" i="18"/>
  <c r="O59" i="18"/>
  <c r="O11" i="18"/>
  <c r="O47" i="18"/>
  <c r="O29" i="18"/>
  <c r="O16" i="18"/>
  <c r="O26" i="18"/>
  <c r="O17" i="18"/>
  <c r="O28" i="18"/>
  <c r="O12" i="18"/>
  <c r="O27" i="18"/>
  <c r="O21" i="18"/>
  <c r="O13" i="18"/>
  <c r="O14" i="18"/>
  <c r="O30" i="18"/>
  <c r="O63" i="15"/>
  <c r="N46" i="15"/>
  <c r="O64" i="15"/>
  <c r="O65" i="15"/>
  <c r="O60" i="15"/>
  <c r="O62" i="6"/>
  <c r="O77" i="5"/>
  <c r="N76" i="5"/>
  <c r="E76" i="5"/>
  <c r="E56" i="4"/>
  <c r="N56" i="4"/>
  <c r="E59" i="2"/>
  <c r="E58" i="17"/>
  <c r="N57" i="17"/>
  <c r="E57" i="17"/>
  <c r="N40" i="17"/>
  <c r="N35" i="17"/>
  <c r="N58" i="17"/>
  <c r="N56" i="17"/>
  <c r="E56" i="17"/>
  <c r="N37" i="17"/>
  <c r="N21" i="17"/>
  <c r="N17" i="17"/>
  <c r="N25" i="17"/>
  <c r="N29" i="17"/>
  <c r="N14" i="17"/>
  <c r="N33" i="17"/>
  <c r="N42" i="17"/>
  <c r="N41" i="17"/>
  <c r="N34" i="17"/>
  <c r="N27" i="17"/>
  <c r="N26" i="17"/>
  <c r="N19" i="17"/>
  <c r="N18" i="17"/>
  <c r="N13" i="17"/>
  <c r="N38" i="17"/>
  <c r="N32" i="17"/>
  <c r="N24" i="17"/>
  <c r="N16" i="17"/>
  <c r="N15" i="17"/>
  <c r="N11" i="17"/>
  <c r="N39" i="17"/>
  <c r="N36" i="17"/>
  <c r="N31" i="17"/>
  <c r="N30" i="17"/>
  <c r="N23" i="17"/>
  <c r="N22" i="17"/>
  <c r="N12" i="17"/>
  <c r="N28" i="17"/>
  <c r="N20" i="17"/>
  <c r="E45" i="15"/>
  <c r="N47" i="15"/>
  <c r="E47" i="15"/>
  <c r="E46" i="15"/>
  <c r="N44" i="15"/>
  <c r="N45" i="15"/>
  <c r="E44" i="15"/>
  <c r="N43" i="15"/>
  <c r="E43" i="15"/>
  <c r="N24" i="15"/>
  <c r="E21" i="15"/>
  <c r="N26" i="15"/>
  <c r="N14" i="15"/>
  <c r="E17" i="15"/>
  <c r="E11" i="15"/>
  <c r="N28" i="15"/>
  <c r="E29" i="15"/>
  <c r="E25" i="15"/>
  <c r="N22" i="15"/>
  <c r="E13" i="15"/>
  <c r="N18" i="15"/>
  <c r="N16" i="15"/>
  <c r="N29" i="15"/>
  <c r="N27" i="15"/>
  <c r="E24" i="15"/>
  <c r="E23" i="15"/>
  <c r="E20" i="15"/>
  <c r="N17" i="15"/>
  <c r="N15" i="15"/>
  <c r="N11" i="15"/>
  <c r="E28" i="15"/>
  <c r="N25" i="15"/>
  <c r="E22" i="15"/>
  <c r="N20" i="15"/>
  <c r="N19" i="15"/>
  <c r="E16" i="15"/>
  <c r="E15" i="15"/>
  <c r="E26" i="15"/>
  <c r="N21" i="15"/>
  <c r="E19" i="15"/>
  <c r="E14" i="15"/>
  <c r="N12" i="15"/>
  <c r="E27" i="15"/>
  <c r="N23" i="15"/>
  <c r="E18" i="15"/>
  <c r="N13" i="15"/>
  <c r="E12" i="15"/>
  <c r="O57" i="4" l="1"/>
  <c r="O24" i="17"/>
  <c r="O46" i="15"/>
  <c r="O58" i="17"/>
  <c r="O57" i="17"/>
  <c r="O35" i="17"/>
  <c r="O17" i="17"/>
  <c r="O14" i="17"/>
  <c r="O80" i="5"/>
  <c r="O60" i="4"/>
  <c r="O59" i="4"/>
  <c r="O56" i="4"/>
  <c r="O28" i="17"/>
  <c r="O33" i="17"/>
  <c r="O58" i="4"/>
  <c r="O59" i="2"/>
  <c r="O45" i="15"/>
  <c r="O76" i="5"/>
  <c r="O40" i="17"/>
  <c r="O36" i="17"/>
  <c r="O37" i="17"/>
  <c r="O32" i="17"/>
  <c r="O20" i="17"/>
  <c r="O25" i="17"/>
  <c r="O21" i="17"/>
  <c r="O41" i="17"/>
  <c r="O22" i="17"/>
  <c r="O11" i="17"/>
  <c r="O38" i="17"/>
  <c r="O56" i="17"/>
  <c r="O29" i="17"/>
  <c r="O15" i="17"/>
  <c r="O12" i="17"/>
  <c r="O30" i="17"/>
  <c r="O39" i="17"/>
  <c r="O31" i="17"/>
  <c r="O16" i="17"/>
  <c r="O13" i="17"/>
  <c r="O34" i="17"/>
  <c r="O23" i="17"/>
  <c r="O18" i="17"/>
  <c r="O26" i="17"/>
  <c r="O42" i="17"/>
  <c r="O19" i="17"/>
  <c r="O27" i="17"/>
  <c r="O24" i="15"/>
  <c r="O43" i="15"/>
  <c r="O26" i="15"/>
  <c r="O20" i="15"/>
  <c r="O14" i="15"/>
  <c r="O47" i="15"/>
  <c r="O23" i="15"/>
  <c r="O44" i="15"/>
  <c r="O21" i="15"/>
  <c r="O28" i="15"/>
  <c r="O11" i="15"/>
  <c r="O25" i="15"/>
  <c r="O16" i="15"/>
  <c r="O17" i="15"/>
  <c r="O22" i="15"/>
  <c r="O18" i="15"/>
  <c r="O29" i="15"/>
  <c r="O13" i="15"/>
  <c r="O15" i="15"/>
  <c r="O12" i="15"/>
  <c r="O19" i="15"/>
  <c r="O27" i="15"/>
  <c r="N28" i="8"/>
  <c r="N29" i="8"/>
  <c r="N32" i="8"/>
  <c r="N55" i="5"/>
  <c r="N59" i="5"/>
  <c r="N63" i="5"/>
  <c r="N27" i="8" l="1"/>
  <c r="N31" i="8"/>
  <c r="N60" i="5"/>
  <c r="N30" i="13"/>
  <c r="E30" i="13"/>
  <c r="N29" i="13"/>
  <c r="E29" i="13"/>
  <c r="E11" i="13"/>
  <c r="N13" i="13"/>
  <c r="N11" i="13"/>
  <c r="N14" i="13"/>
  <c r="N15" i="13"/>
  <c r="E15" i="13"/>
  <c r="E14" i="13"/>
  <c r="N12" i="13"/>
  <c r="E13" i="13"/>
  <c r="E12" i="13"/>
  <c r="N28" i="12"/>
  <c r="E28" i="12"/>
  <c r="N14" i="12"/>
  <c r="E13" i="12"/>
  <c r="E14" i="12"/>
  <c r="N12" i="12"/>
  <c r="E11" i="12"/>
  <c r="N11" i="12"/>
  <c r="N13" i="12"/>
  <c r="E12" i="12"/>
  <c r="N51" i="10"/>
  <c r="E52" i="10"/>
  <c r="N49" i="10"/>
  <c r="N47" i="10"/>
  <c r="N53" i="10"/>
  <c r="E48" i="10"/>
  <c r="N54" i="10"/>
  <c r="E51" i="10"/>
  <c r="E50" i="10"/>
  <c r="E54" i="10"/>
  <c r="E49" i="10"/>
  <c r="N12" i="10"/>
  <c r="E53" i="10"/>
  <c r="N48" i="10"/>
  <c r="N52" i="10"/>
  <c r="N50" i="10"/>
  <c r="E47" i="10"/>
  <c r="N46" i="10"/>
  <c r="E46" i="10"/>
  <c r="N27" i="10"/>
  <c r="N14" i="10"/>
  <c r="N31" i="10"/>
  <c r="N23" i="10"/>
  <c r="N19" i="10"/>
  <c r="N11" i="10"/>
  <c r="E26" i="10"/>
  <c r="E22" i="10"/>
  <c r="E13" i="10"/>
  <c r="E18" i="10"/>
  <c r="E30" i="10"/>
  <c r="N25" i="10"/>
  <c r="N24" i="10"/>
  <c r="N21" i="10"/>
  <c r="E19" i="10"/>
  <c r="N16" i="10"/>
  <c r="N15" i="10"/>
  <c r="E32" i="10"/>
  <c r="N30" i="10"/>
  <c r="O30" i="10" s="1"/>
  <c r="N32" i="10"/>
  <c r="N29" i="10"/>
  <c r="E27" i="10"/>
  <c r="E29" i="10"/>
  <c r="E28" i="10"/>
  <c r="N26" i="10"/>
  <c r="E21" i="10"/>
  <c r="E20" i="10"/>
  <c r="N18" i="10"/>
  <c r="E16" i="10"/>
  <c r="E15" i="10"/>
  <c r="E11" i="10"/>
  <c r="N28" i="10"/>
  <c r="O28" i="10" s="1"/>
  <c r="E23" i="10"/>
  <c r="N20" i="10"/>
  <c r="N17" i="10"/>
  <c r="E14" i="10"/>
  <c r="E31" i="10"/>
  <c r="E25" i="10"/>
  <c r="E24" i="10"/>
  <c r="N22" i="10"/>
  <c r="E17" i="10"/>
  <c r="N13" i="10"/>
  <c r="E12" i="10"/>
  <c r="E32" i="8"/>
  <c r="O32" i="8" s="1"/>
  <c r="E13" i="8"/>
  <c r="E33" i="8"/>
  <c r="N33" i="8"/>
  <c r="E31" i="8"/>
  <c r="E30" i="8"/>
  <c r="E29" i="8"/>
  <c r="O29" i="8" s="1"/>
  <c r="E28" i="8"/>
  <c r="O28" i="8" s="1"/>
  <c r="N30" i="8"/>
  <c r="E27" i="8"/>
  <c r="N26" i="8"/>
  <c r="E26" i="8"/>
  <c r="N13" i="8"/>
  <c r="N11" i="8"/>
  <c r="E11" i="8"/>
  <c r="N12" i="8"/>
  <c r="E12" i="8"/>
  <c r="N49" i="6"/>
  <c r="E48" i="6"/>
  <c r="N50" i="6"/>
  <c r="E50" i="6"/>
  <c r="E49" i="6"/>
  <c r="N47" i="6"/>
  <c r="N48" i="6"/>
  <c r="E47" i="6"/>
  <c r="E21" i="6"/>
  <c r="N32" i="6"/>
  <c r="N26" i="6"/>
  <c r="N16" i="6"/>
  <c r="N30" i="6"/>
  <c r="E29" i="6"/>
  <c r="N24" i="6"/>
  <c r="E17" i="6"/>
  <c r="N12" i="6"/>
  <c r="N28" i="6"/>
  <c r="E25" i="6"/>
  <c r="N20" i="6"/>
  <c r="N18" i="6"/>
  <c r="N22" i="6"/>
  <c r="N14" i="6"/>
  <c r="E13" i="6"/>
  <c r="N21" i="6"/>
  <c r="N19" i="6"/>
  <c r="E16" i="6"/>
  <c r="E15" i="6"/>
  <c r="E31" i="6"/>
  <c r="E26" i="6"/>
  <c r="N11" i="6"/>
  <c r="N25" i="6"/>
  <c r="N23" i="6"/>
  <c r="E20" i="6"/>
  <c r="E19" i="6"/>
  <c r="E14" i="6"/>
  <c r="E32" i="6"/>
  <c r="N29" i="6"/>
  <c r="O29" i="6" s="1"/>
  <c r="E30" i="6"/>
  <c r="E11" i="6"/>
  <c r="N27" i="6"/>
  <c r="E24" i="6"/>
  <c r="E23" i="6"/>
  <c r="E18" i="6"/>
  <c r="N13" i="6"/>
  <c r="N31" i="6"/>
  <c r="E28" i="6"/>
  <c r="E27" i="6"/>
  <c r="E22" i="6"/>
  <c r="N17" i="6"/>
  <c r="N15" i="6"/>
  <c r="E12" i="6"/>
  <c r="N56" i="5"/>
  <c r="N61" i="5"/>
  <c r="N57" i="5"/>
  <c r="N53" i="5"/>
  <c r="N62" i="5"/>
  <c r="N58" i="5"/>
  <c r="N54" i="5"/>
  <c r="N13" i="5"/>
  <c r="N12" i="5"/>
  <c r="E60" i="5"/>
  <c r="E56" i="5"/>
  <c r="E61" i="5"/>
  <c r="E57" i="5"/>
  <c r="E53" i="5"/>
  <c r="E62" i="5"/>
  <c r="E58" i="5"/>
  <c r="E54" i="5"/>
  <c r="E63" i="5"/>
  <c r="O63" i="5" s="1"/>
  <c r="E59" i="5"/>
  <c r="O59" i="5" s="1"/>
  <c r="E55" i="5"/>
  <c r="O55" i="5" s="1"/>
  <c r="E26" i="5"/>
  <c r="E34" i="5"/>
  <c r="E38" i="5"/>
  <c r="E22" i="5"/>
  <c r="E18" i="5"/>
  <c r="N52" i="5"/>
  <c r="N19" i="5"/>
  <c r="E30" i="5"/>
  <c r="N17" i="5"/>
  <c r="N15" i="5"/>
  <c r="N14" i="5"/>
  <c r="N31" i="5"/>
  <c r="N27" i="5"/>
  <c r="N35" i="5"/>
  <c r="N23" i="5"/>
  <c r="E35" i="5"/>
  <c r="N33" i="5"/>
  <c r="N32" i="5"/>
  <c r="E27" i="5"/>
  <c r="N25" i="5"/>
  <c r="N24" i="5"/>
  <c r="E19" i="5"/>
  <c r="N16" i="5"/>
  <c r="N38" i="5"/>
  <c r="E17" i="5"/>
  <c r="E16" i="5"/>
  <c r="E15" i="5"/>
  <c r="N34" i="5"/>
  <c r="E32" i="5"/>
  <c r="E29" i="5"/>
  <c r="N26" i="5"/>
  <c r="E24" i="5"/>
  <c r="E21" i="5"/>
  <c r="N18" i="5"/>
  <c r="N37" i="5"/>
  <c r="N36" i="5"/>
  <c r="E31" i="5"/>
  <c r="N29" i="5"/>
  <c r="N28" i="5"/>
  <c r="E23" i="5"/>
  <c r="N21" i="5"/>
  <c r="N20" i="5"/>
  <c r="E14" i="5"/>
  <c r="O14" i="5" s="1"/>
  <c r="E37" i="5"/>
  <c r="E36" i="5"/>
  <c r="E33" i="5"/>
  <c r="N30" i="5"/>
  <c r="E28" i="5"/>
  <c r="E25" i="5"/>
  <c r="N22" i="5"/>
  <c r="E20" i="5"/>
  <c r="E13" i="5"/>
  <c r="O13" i="5" s="1"/>
  <c r="E12" i="5"/>
  <c r="O12" i="5" s="1"/>
  <c r="E11" i="5"/>
  <c r="N11" i="5"/>
  <c r="O30" i="8" l="1"/>
  <c r="O13" i="8"/>
  <c r="O21" i="6"/>
  <c r="O49" i="10"/>
  <c r="O31" i="8"/>
  <c r="O49" i="6"/>
  <c r="O33" i="8"/>
  <c r="O11" i="13"/>
  <c r="O11" i="10"/>
  <c r="O30" i="13"/>
  <c r="O13" i="13"/>
  <c r="O28" i="12"/>
  <c r="O27" i="8"/>
  <c r="O12" i="8"/>
  <c r="O62" i="5"/>
  <c r="O56" i="5"/>
  <c r="O60" i="5"/>
  <c r="O21" i="5"/>
  <c r="O29" i="5"/>
  <c r="O26" i="5"/>
  <c r="N40" i="4"/>
  <c r="E39" i="4"/>
  <c r="O14" i="13"/>
  <c r="O29" i="13"/>
  <c r="O15" i="13"/>
  <c r="O12" i="13"/>
  <c r="O14" i="12"/>
  <c r="O13" i="12"/>
  <c r="O12" i="12"/>
  <c r="O11" i="12"/>
  <c r="O20" i="10"/>
  <c r="O50" i="10"/>
  <c r="O51" i="10"/>
  <c r="O12" i="10"/>
  <c r="O47" i="10"/>
  <c r="O53" i="10"/>
  <c r="O52" i="10"/>
  <c r="O54" i="10"/>
  <c r="O27" i="10"/>
  <c r="O48" i="10"/>
  <c r="O14" i="10"/>
  <c r="O18" i="10"/>
  <c r="O32" i="10"/>
  <c r="O46" i="10"/>
  <c r="O31" i="10"/>
  <c r="O23" i="10"/>
  <c r="O26" i="10"/>
  <c r="O19" i="10"/>
  <c r="O13" i="10"/>
  <c r="O22" i="10"/>
  <c r="O15" i="10"/>
  <c r="O21" i="10"/>
  <c r="O17" i="10"/>
  <c r="O16" i="10"/>
  <c r="O24" i="10"/>
  <c r="O29" i="10"/>
  <c r="O25" i="10"/>
  <c r="O26" i="8"/>
  <c r="O11" i="8"/>
  <c r="O31" i="6"/>
  <c r="O12" i="6"/>
  <c r="O18" i="6"/>
  <c r="O23" i="6"/>
  <c r="O30" i="6"/>
  <c r="O48" i="6"/>
  <c r="O47" i="6"/>
  <c r="O50" i="6"/>
  <c r="O15" i="6"/>
  <c r="O11" i="6"/>
  <c r="O16" i="6"/>
  <c r="O17" i="6"/>
  <c r="O20" i="6"/>
  <c r="O13" i="6"/>
  <c r="O22" i="6"/>
  <c r="O27" i="6"/>
  <c r="O32" i="6"/>
  <c r="O14" i="6"/>
  <c r="O25" i="6"/>
  <c r="O24" i="6"/>
  <c r="O26" i="6"/>
  <c r="O28" i="6"/>
  <c r="O19" i="6"/>
  <c r="O22" i="5"/>
  <c r="O23" i="5"/>
  <c r="O58" i="5"/>
  <c r="O61" i="5"/>
  <c r="O54" i="5"/>
  <c r="O57" i="5"/>
  <c r="O53" i="5"/>
  <c r="O34" i="5"/>
  <c r="O31" i="5"/>
  <c r="O27" i="5"/>
  <c r="E52" i="5"/>
  <c r="O52" i="5" s="1"/>
  <c r="O19" i="5"/>
  <c r="O17" i="5"/>
  <c r="O38" i="5"/>
  <c r="O30" i="5"/>
  <c r="O18" i="5"/>
  <c r="O35" i="5"/>
  <c r="O28" i="5"/>
  <c r="O37" i="5"/>
  <c r="O15" i="5"/>
  <c r="O32" i="5"/>
  <c r="O24" i="5"/>
  <c r="O20" i="5"/>
  <c r="O33" i="5"/>
  <c r="O16" i="5"/>
  <c r="O25" i="5"/>
  <c r="O36" i="5"/>
  <c r="O11" i="5"/>
  <c r="E41" i="4"/>
  <c r="N41" i="4"/>
  <c r="E40" i="4"/>
  <c r="O40" i="4" s="1"/>
  <c r="N38" i="4"/>
  <c r="N39" i="4"/>
  <c r="O39" i="4" s="1"/>
  <c r="E38" i="4"/>
  <c r="N25" i="2"/>
  <c r="N23" i="4"/>
  <c r="N19" i="4"/>
  <c r="N13" i="4"/>
  <c r="N21" i="4"/>
  <c r="N20" i="4"/>
  <c r="N17" i="4"/>
  <c r="N15" i="4"/>
  <c r="N16" i="4"/>
  <c r="N12" i="4"/>
  <c r="N14" i="4"/>
  <c r="N22" i="4"/>
  <c r="N18" i="4"/>
  <c r="O18" i="4" s="1"/>
  <c r="N18" i="2"/>
  <c r="N22" i="2"/>
  <c r="E13" i="2"/>
  <c r="E24" i="2"/>
  <c r="N11" i="2"/>
  <c r="E28" i="2"/>
  <c r="E17" i="2"/>
  <c r="N29" i="2"/>
  <c r="E21" i="2"/>
  <c r="N14" i="2"/>
  <c r="N12" i="2"/>
  <c r="N11" i="4"/>
  <c r="N43" i="1"/>
  <c r="N46" i="2"/>
  <c r="E46" i="2"/>
  <c r="N47" i="2"/>
  <c r="E47" i="2"/>
  <c r="N45" i="2"/>
  <c r="E45" i="2"/>
  <c r="N15" i="2"/>
  <c r="N23" i="2"/>
  <c r="E31" i="2"/>
  <c r="N24" i="2"/>
  <c r="E23" i="2"/>
  <c r="E20" i="2"/>
  <c r="N17" i="2"/>
  <c r="E16" i="2"/>
  <c r="E15" i="2"/>
  <c r="E11" i="2"/>
  <c r="N31" i="2"/>
  <c r="O31" i="2" s="1"/>
  <c r="N30" i="2"/>
  <c r="E25" i="2"/>
  <c r="N20" i="2"/>
  <c r="O20" i="2" s="1"/>
  <c r="E18" i="2"/>
  <c r="N16" i="2"/>
  <c r="E30" i="2"/>
  <c r="E29" i="2"/>
  <c r="N27" i="2"/>
  <c r="N26" i="2"/>
  <c r="E22" i="2"/>
  <c r="N19" i="2"/>
  <c r="E14" i="2"/>
  <c r="N28" i="2"/>
  <c r="E27" i="2"/>
  <c r="E26" i="2"/>
  <c r="N21" i="2"/>
  <c r="E19" i="2"/>
  <c r="N13" i="2"/>
  <c r="E12" i="2"/>
  <c r="E56" i="1"/>
  <c r="N56" i="1"/>
  <c r="N11" i="1"/>
  <c r="N26" i="1"/>
  <c r="N25" i="1"/>
  <c r="N24" i="1"/>
  <c r="N23" i="1"/>
  <c r="N22" i="1"/>
  <c r="N21" i="1"/>
  <c r="N20" i="1"/>
  <c r="N19" i="1"/>
  <c r="N18" i="1"/>
  <c r="N17" i="1"/>
  <c r="N16" i="1"/>
  <c r="N15" i="1"/>
  <c r="N14" i="1"/>
  <c r="N13" i="1"/>
  <c r="N12" i="1"/>
  <c r="O16" i="2" l="1"/>
  <c r="O25" i="2"/>
  <c r="O12" i="2"/>
  <c r="O22" i="2"/>
  <c r="O28" i="2"/>
  <c r="O14" i="2"/>
  <c r="O18" i="2"/>
  <c r="O41" i="4"/>
  <c r="O43" i="1"/>
  <c r="O38" i="4"/>
  <c r="O24" i="2"/>
  <c r="O45" i="2"/>
  <c r="O27" i="2"/>
  <c r="O29" i="2"/>
  <c r="O23" i="2"/>
  <c r="O23" i="4"/>
  <c r="O19" i="4"/>
  <c r="O22" i="4"/>
  <c r="O15" i="4"/>
  <c r="O13" i="4"/>
  <c r="O14" i="4"/>
  <c r="O20" i="4"/>
  <c r="O17" i="4"/>
  <c r="O21" i="4"/>
  <c r="O16" i="4"/>
  <c r="O12" i="4"/>
  <c r="O21" i="2"/>
  <c r="O17" i="2"/>
  <c r="O19" i="2"/>
  <c r="O11" i="2"/>
  <c r="O13" i="2"/>
  <c r="O15" i="2"/>
  <c r="O11" i="4"/>
  <c r="O56" i="1"/>
  <c r="O46" i="2"/>
  <c r="O47" i="2"/>
  <c r="O26" i="2"/>
  <c r="O30" i="2"/>
  <c r="O26" i="1"/>
  <c r="O24" i="1"/>
  <c r="O25" i="1"/>
  <c r="O13" i="1"/>
  <c r="O20" i="1"/>
  <c r="O16" i="1"/>
  <c r="O21" i="1"/>
  <c r="O12" i="1"/>
  <c r="O17" i="1"/>
  <c r="O15" i="1"/>
  <c r="O23" i="1"/>
  <c r="O11" i="1"/>
  <c r="O22" i="1"/>
  <c r="O19" i="1"/>
  <c r="O18" i="1"/>
  <c r="O14" i="1"/>
  <c r="N42" i="1" l="1"/>
  <c r="O42" i="1" l="1"/>
  <c r="E37" i="4" l="1"/>
  <c r="N37" i="4"/>
  <c r="O37" i="4" l="1"/>
  <c r="E46" i="6" l="1"/>
  <c r="N46" i="6" l="1"/>
  <c r="O46" i="6" s="1"/>
</calcChain>
</file>

<file path=xl/sharedStrings.xml><?xml version="1.0" encoding="utf-8"?>
<sst xmlns="http://schemas.openxmlformats.org/spreadsheetml/2006/main" count="9422" uniqueCount="1567">
  <si>
    <t>UNIVERSIDAD AUTÓNOMA DE BAJA CALIFORNIA</t>
  </si>
  <si>
    <t>UNIDAD EJECUTORA</t>
  </si>
  <si>
    <t>2</t>
  </si>
  <si>
    <t>3</t>
  </si>
  <si>
    <t>4</t>
  </si>
  <si>
    <t>META ANUAL</t>
  </si>
  <si>
    <t>Ene-Mar</t>
  </si>
  <si>
    <t>Abr-Jun</t>
  </si>
  <si>
    <t>Jul-Sep</t>
  </si>
  <si>
    <t>Oct-Dic</t>
  </si>
  <si>
    <t>P</t>
  </si>
  <si>
    <t xml:space="preserve"> A</t>
  </si>
  <si>
    <t>A</t>
  </si>
  <si>
    <t xml:space="preserve">PROGRAMA </t>
  </si>
  <si>
    <t>DOCENCIA</t>
  </si>
  <si>
    <t>1</t>
  </si>
  <si>
    <t>AVANCE ACUMULADO</t>
  </si>
  <si>
    <t>GRADO DE CUMPLIMIENTO</t>
  </si>
  <si>
    <t>FAC. DE INGENIERÍA Y NEGOCIOS SAN QUINTÍN</t>
  </si>
  <si>
    <t>INVESTIGACIÓN</t>
  </si>
  <si>
    <t>FAC. DE CIENCIAS ADMVAS. Y SOCIALES ENS</t>
  </si>
  <si>
    <t>COMPONENTE</t>
  </si>
  <si>
    <t>ACTIVIDAD</t>
  </si>
  <si>
    <t>ACCIÓN GENERAL</t>
  </si>
  <si>
    <t>ACCIÓN ESPECIFICA</t>
  </si>
  <si>
    <t>PERIODO</t>
  </si>
  <si>
    <t>EXTENSIÓN DE LA CULTURA Y LOS SERVICIOS</t>
  </si>
  <si>
    <t xml:space="preserve">FACULTAD DE CIENCIAS </t>
  </si>
  <si>
    <t>FACULTAD DE CIENCIAS MARINAS</t>
  </si>
  <si>
    <t>Realización de prácticas de laboratorio y de campo para mejorar el desempeño y nivel de aprendizaje</t>
  </si>
  <si>
    <t>Propiciar proyectos de emprendedurismo por parte de los alumnos</t>
  </si>
  <si>
    <t>Atender necesidades de mantenimiento de edificios, aulas, laboratorios y equipos, así como de adquisición de materiales y equipo, para mejorar los niveles de aprendizaje</t>
  </si>
  <si>
    <t>Organizar actividades culturales, deportivas, artísticas y académicas en la semana de la Facultad</t>
  </si>
  <si>
    <t>FAC. DE INGENIERÍA, ARQUITECTURA Y DISEÑO</t>
  </si>
  <si>
    <t>Ofertar unidades de aprendizaje en idioma inglés</t>
  </si>
  <si>
    <t>INST. DE INVESTIGACIONES OCEANOLÓGICAS</t>
  </si>
  <si>
    <t>INST. DE INV. Y DESARROLLO EDUCATIVO</t>
  </si>
  <si>
    <t>ESCUELA DE CIENCIAS DE LA SALUD ENS</t>
  </si>
  <si>
    <t>Mantenimiento a infraestructura y reemplazo de equipo obsoleto</t>
  </si>
  <si>
    <t>Concurso de altar de muertos</t>
  </si>
  <si>
    <t>APOYO ADMINISTRATIVO</t>
  </si>
  <si>
    <t>INSTITUTO DE INVESTIGACIONES CULTURALES - MUSEO</t>
  </si>
  <si>
    <t>Atender las recomendaciones del CONACYT para permanencia en el PNPC</t>
  </si>
  <si>
    <t>Desarrollar un programa para la realización de trabajos de campo de los estudiantes de posgrado propiciando la realización de actividades en comunidades de aprendizaje.</t>
  </si>
  <si>
    <t>Impartición de curso y/o talleres de actualización en docencia e investigación.</t>
  </si>
  <si>
    <t>Mantenimiento y ampliación de las instalaciones educativas.</t>
  </si>
  <si>
    <t>Mantenimiento del equipamiento de oficina, cómputo y audiovisual.</t>
  </si>
  <si>
    <t>Realización de Exposiciones Museográficas en la UABC</t>
  </si>
  <si>
    <t>Publicación de libros relacionados con las LGAC de la UA.</t>
  </si>
  <si>
    <t>Realización de eventos de divulgación de la ciencia.</t>
  </si>
  <si>
    <t>Realización de talleres y actividades de fomento a la lecturaen niños y jóvenes en la FIL UABC.</t>
  </si>
  <si>
    <t>FACULTAD DE ARTES</t>
  </si>
  <si>
    <t>Adquisición de equipo para la operación de los programas educativos(Mexicali)</t>
  </si>
  <si>
    <t>Adquisición de equipo para la operación de los programas educativos(Tecate)</t>
  </si>
  <si>
    <t>Dar mantenimiento a los equipos de la FA para la operación de los programas educativos (Tecate)</t>
  </si>
  <si>
    <t>Adquisición de equipo para la operación de los programas educativos(Tijuana)</t>
  </si>
  <si>
    <t>Dar mantenimiento a los equipos de la FA para la operación de los programas educativos(Mexicali)</t>
  </si>
  <si>
    <t>Dar mantenimiento a las instalaciones de la FA(Tecate)</t>
  </si>
  <si>
    <t>Dar mantenimiento a las instalaciones de la FA(Mexicali)</t>
  </si>
  <si>
    <t>Suministrar materiales diversos para la operación de los programas educativos. (Tecate)</t>
  </si>
  <si>
    <t>Suministrar materiales diversos para la operación de los programas educativos. (Mexicali)</t>
  </si>
  <si>
    <t>Prestar servicios de producción audiovisual a terceros para obtener recursos propios(Mexicali)</t>
  </si>
  <si>
    <t>Operar el sistema ambiental de la FA (Mexicali)</t>
  </si>
  <si>
    <t>Operar el sistema ambiental de la FA (Ensenada)</t>
  </si>
  <si>
    <t>Operar el sistema ambiental de la FA (Tijuana)</t>
  </si>
  <si>
    <t>Realizar proyectos de investigación alineados con las LGAC y disciplinas de los PE(Mexicali)</t>
  </si>
  <si>
    <t>Realizar proyectos de investigación alineados con las LGAC y disciplinas de los PE(Tijuana)</t>
  </si>
  <si>
    <t>Promover la participación de los alumnos en actividades culturales, artísticas, deportivas y de investigación que contribuyan a fortalecer su formación integral.</t>
  </si>
  <si>
    <t>FACULTAD DE ENFERMERÍA</t>
  </si>
  <si>
    <t>FACULTAD DE IDIOMAS</t>
  </si>
  <si>
    <t>Proporcionar los suministros y servicios para la impartición de las unidades de aprendizaje de los programas educativos.</t>
  </si>
  <si>
    <t>Mantener la funcionalidad de la infraestructura para la operación de los programas educativos.</t>
  </si>
  <si>
    <t>FAC. DE PEDAGOGÍA E INNOVACIÓN EDUCATIVA</t>
  </si>
  <si>
    <t>FACULTAD DE ARQUITECTURA Y DISEÑO</t>
  </si>
  <si>
    <t xml:space="preserve">FACULTAD DE CIENCIAS HUMANAS      </t>
  </si>
  <si>
    <t xml:space="preserve">FACULTAD DE CIENCIAS SOCIALES Y POLÍTICAS   </t>
  </si>
  <si>
    <t>Mantener la mejora continua de la infraestructura</t>
  </si>
  <si>
    <t xml:space="preserve">FACULTAD DE CIENCIAS ADMINISTRATIVAS MEXICALI </t>
  </si>
  <si>
    <t xml:space="preserve">FACULTAD DE DERECHO MEXICALI </t>
  </si>
  <si>
    <t>Operación de los programas educativos</t>
  </si>
  <si>
    <t>Llevar a cabo el mantenimiento de los edificios de la Facultad de Derecho</t>
  </si>
  <si>
    <t>Prestación de servicios permanentes a la comunidad a través del Bufete Jurídico</t>
  </si>
  <si>
    <t xml:space="preserve">FACULTAD DE INGENIERÍA MEXICALI </t>
  </si>
  <si>
    <t xml:space="preserve">FACULTAD DE ODONTOLOGÍA MEXICALI   </t>
  </si>
  <si>
    <t>Impulsar la realización de proyectos de vinculación con valor en créditos</t>
  </si>
  <si>
    <t>Fomentar la participación de estudiantes en actividades de proyectos de investigación dirigidos por profesores de cuerpos académicos</t>
  </si>
  <si>
    <t>Organizar eventos de difusión de resultados de proyectos de investigación con productores locales</t>
  </si>
  <si>
    <t>Gestionar recursos para la modernización y mantenimiento de infraestructura de la unidad académica</t>
  </si>
  <si>
    <t>Apoyar a profesores investigadores para la publicación de resultados de investigación en revistas arbitradas nacionales o internacionales</t>
  </si>
  <si>
    <t>Fomentar la colaboración con instituciones e investigadores extranjeros</t>
  </si>
  <si>
    <t>Fomentar la participación de la ciudadanía en visitas guiadas al instituto para divulgar el conocimiento científico</t>
  </si>
  <si>
    <t>INSTITUTO DE INGENIERÍA</t>
  </si>
  <si>
    <t>INST. DE INV. EN CIENCIAS VETERINARIAS</t>
  </si>
  <si>
    <t>INSTITUTO DE INVESTIGACIONES SOCIALES</t>
  </si>
  <si>
    <t>Realizar actividades de mantenimiento preventivo de equipo, infraestructura e instalaciones</t>
  </si>
  <si>
    <t>CENTRO DE EDUCACIÓN ABIERTA Y A DISTANCIA</t>
  </si>
  <si>
    <t>Vigilar el correcto ejercicio de los recursos ordinarios y extraordinarios en apego a lo establecido en los convenios, reglas de operación y reglamentación aplicable</t>
  </si>
  <si>
    <t>Capacitación al personal de la UABC sobre criterios y políticas fiscales</t>
  </si>
  <si>
    <t>Capacitación y actualización de personal de la tesorería en lo referente a temas de contabilidad</t>
  </si>
  <si>
    <t>Dictamen actuarial a los fondos de pensiones y jubilaciones</t>
  </si>
  <si>
    <t>Capacitación y actualización al personal de la tesorería en materia fiscal</t>
  </si>
  <si>
    <t>Capacitación al personal de tesorería en el uso de sistemas informáticos</t>
  </si>
  <si>
    <t>Regularización de bienes inmuebles</t>
  </si>
  <si>
    <t>Revisar operatividad de los sistemas de control patrimonial y darles mantenimiento</t>
  </si>
  <si>
    <t>Dictaminar estados financieros</t>
  </si>
  <si>
    <t xml:space="preserve"> COORDINACIÓN GENERAL DE FORMACIÓN PROFESIONAL</t>
  </si>
  <si>
    <t>COORDINACIÓN DE EXTENSIÓN DE LA CULTURA Y DIVULGACIÓN DE LA CIENCIA</t>
  </si>
  <si>
    <t>COORDINACION GENERAL DE INFORMATICA Y BIBLIOTECAS</t>
  </si>
  <si>
    <t>COORDINACIÓN DE VINCULACIÓN Y COOPERACIÓN ACADÉMICA</t>
  </si>
  <si>
    <t>COORDINACION GENERAL DE INVESTIGACION Y POSGRADO</t>
  </si>
  <si>
    <t>COORDINACIÓN GENERAL DE RECURSOS HUMANOS</t>
  </si>
  <si>
    <t>Contratar servicios de seguridad y vigilancia externa para estacionamientos universitarios en edificios y eventos</t>
  </si>
  <si>
    <t>COORDINACIÓN GENERAL DE SERVICIOS ADMINISTRATIVOS</t>
  </si>
  <si>
    <t xml:space="preserve">COORDINACIÓN GENERAL DE SERVICIOS ESTUDIANTILES Y GESTIÓN ESCOLAR </t>
  </si>
  <si>
    <t xml:space="preserve">OFICINA DEL ABOGADO GENERAL   </t>
  </si>
  <si>
    <t>OFICINA DEL RECTOR</t>
  </si>
  <si>
    <t>OFICINA DEL ABOGADO EN LA CIUDAD DE MÉXICO</t>
  </si>
  <si>
    <t>OFICINA DEL SECRETARIO DEL RECTOR Y DE COMUNICACIÓN INSTITUCIONAL</t>
  </si>
  <si>
    <t>EDITAR GACETA UNIVERSITARIA</t>
  </si>
  <si>
    <t>ORGANIZAR Y REALIZAR EVENTOS INSTITUCIONALES DE ACUERDO A LOS LINEAMIENTOS DE PROTOCOLO Y CEREMONIAL</t>
  </si>
  <si>
    <t>PLANEAR, DISEÑAR E IMPLEMENTAR CAMPAÑAS PUBLICITARIAS QUE FORTALEZCAN LA IMAGEN INSTITUCIONAL</t>
  </si>
  <si>
    <t xml:space="preserve">SECRETARÍA GENERAL  </t>
  </si>
  <si>
    <t>Administración de los concursos de plazas (Méritos, Oposición Cerrado y Oposición Abierto).</t>
  </si>
  <si>
    <t>Administración del Programa de Reconocimiento al Desempeño del Personal Académico (PREDEPA).</t>
  </si>
  <si>
    <t>Comisiones y tareas encomendadas por el Rector.</t>
  </si>
  <si>
    <t>Administración del archivo general.</t>
  </si>
  <si>
    <t>Mantenimiento y actualización del sistema de digitalización laser fiche.</t>
  </si>
  <si>
    <t>Reuniones con las Comisiones Permanentes de Consejo Universitario.</t>
  </si>
  <si>
    <t>Realización de las sesiones de Consejo Universitario.</t>
  </si>
  <si>
    <t>Sesiones ordinarias y extraordinarias y reuniones de trabajo de Junta de Gobierno.</t>
  </si>
  <si>
    <t>Asistencia a informe de labores de directores.</t>
  </si>
  <si>
    <t xml:space="preserve">TESORERÍA </t>
  </si>
  <si>
    <t>DTT Atención de necesidades presupuestales del Campus Tijuana</t>
  </si>
  <si>
    <t>UNIDAD DE PRESUPUESTO Y FINANZAS</t>
  </si>
  <si>
    <t>ELABORAR EL PRESUPUESTO ANUAL DE LA INSTITUCIÓN</t>
  </si>
  <si>
    <t>EMISIÓN DE INFORMES Y REPORTES PRESUPUESTALES</t>
  </si>
  <si>
    <t>CONTROLAR, SUPERVISAR E INFORMAR SOBRE EL EJERCICIO PRESUPUESTAL</t>
  </si>
  <si>
    <t>EMISIÓN DE INFORMES Y REPORTES FINANCIEROS</t>
  </si>
  <si>
    <t>REGISTRO, CONTROL Y SEGUIMIENTO DE LOS DISTINTOS TIPOS DE INGRESOS DE LA INSTITUCIÓN</t>
  </si>
  <si>
    <t>APOYAR NECESIDADES EXTRAORDINARIAS DE U.A. Y D.A.</t>
  </si>
  <si>
    <t xml:space="preserve">VICERRECTORÍA CAMPUS MEXICALI    </t>
  </si>
  <si>
    <t>UNIDAD DE TRANSPARENCIA Y ACCESO A LA INFORMACIÓN PUBLICA</t>
  </si>
  <si>
    <t xml:space="preserve">COORDINACIÓN DE PROYECTOS DE GESTIÓN AMBIENTAL </t>
  </si>
  <si>
    <t>COORDINACIÓN DE SORTEOS UNIVERSITARIOS</t>
  </si>
  <si>
    <t xml:space="preserve">FACULTAD DE HUMANIDADES Y CIENCIAS SOCIALES </t>
  </si>
  <si>
    <t xml:space="preserve">FACULTAD DE TURISMO Y MERCADOTECNIA </t>
  </si>
  <si>
    <t>FAC. DE CIENCIAS QUÍMICAS E INGENIERÍA</t>
  </si>
  <si>
    <t>FACULTAD DE CONTADURÍA Y ADMINISTRACIÓN TIJ</t>
  </si>
  <si>
    <t>FACULTAD DE DERECHO TIJUANA</t>
  </si>
  <si>
    <t>FAC. DE ECONOMÍA Y RELACIONES INTERNACIONALES</t>
  </si>
  <si>
    <t>Brindar capacitación y asistencia técnica a microempresarios sociales mediante la metodología y los programas del Centro Yunus</t>
  </si>
  <si>
    <t>Mantener la acreditación de los programas educativos de Psicología y Médico</t>
  </si>
  <si>
    <t>Impulsar el programa de movilidad estudiantil nacional</t>
  </si>
  <si>
    <t>Privilegiar el apoyo a la movilidad estudiantil internacional</t>
  </si>
  <si>
    <t>Apoyar los viajes de estudio, ferias de la salud y redes internas y externas de apoyo a la comunidad</t>
  </si>
  <si>
    <t>Adecuar espacios físicos que apoyen las actividades de docencia, investigación y vinculación</t>
  </si>
  <si>
    <t>Mantenimiento a equipo de transporte</t>
  </si>
  <si>
    <t>Mantenimiento a equipo de cómputo, audiovisual y de laboratorio</t>
  </si>
  <si>
    <t xml:space="preserve">FACULTAD DE MEDICINA Y PSICOLOGÍA TIJUANA </t>
  </si>
  <si>
    <t>FACULTAD DE ODONTOLOGÍA TIJUANA</t>
  </si>
  <si>
    <t xml:space="preserve">INSTITUTO DE INVESTIGACIONES HISTÓRICAS   </t>
  </si>
  <si>
    <t>VICERRECTORÍA CAMPUS TIJUANA</t>
  </si>
  <si>
    <t>Programa Operativo Anual</t>
  </si>
  <si>
    <t>DETALLE DE CUMPLIMIENTO DE LOS PROGRAMA INSTITUCIONALES</t>
  </si>
  <si>
    <t>PROGRAMA</t>
  </si>
  <si>
    <t>OBJETIVO</t>
  </si>
  <si>
    <t>Asegurar la calidad de la oferta educativa de licenciatura y posgrado, adecuándola alas demandas de los sectores público, privado y social y al proyecto universitario.</t>
  </si>
  <si>
    <t>Generar, aplicar y difundir conocimientos en los distintos campos disciplinares, que contribuyan al desarrollo regional, nacional e internacional.</t>
  </si>
  <si>
    <t>Contribuir al desarrollo regional y nacional mediante el fortalecimiento de las relaciones de la universidad con los sectores público, privado y social, con base en la divulgación de
los conocimientos científicos, humanísticos y tecnológicos, así como de la cultura, las artes y las
actividades deportivas.</t>
  </si>
  <si>
    <t>Impulsar una gestión eficiente y eficaz que garantice el cumplimiento de las funciones sustantivas de la universidad.</t>
  </si>
  <si>
    <t>DADI Realizar los trámites administrativos relativos al convenio con la UANL como apoyo al Doctorado en Contaduría</t>
  </si>
  <si>
    <t>1.6.2.2 Fortalecer la formación de investigadores con esquemas de acompañamiento que contribuyan al desarrollo y consolidación de las trayectorias académicas.</t>
  </si>
  <si>
    <t>1.6.2 Promover esquemas de formación y actualización del personal académico, con base en rutas diferenciadas en función de su experiencia, antigüedad y tipo de contratación.</t>
  </si>
  <si>
    <t>1.6 Desarrollo académico</t>
  </si>
  <si>
    <t>Difusión de la Oferta Educativa de la UABC Campus Tijuana</t>
  </si>
  <si>
    <t>1.1.1.1 Diversificar la oferta de programas de licenciatura en diferentes modalidades y áreas del conocimiento que contribuya al desarrollo regional y nacional.</t>
  </si>
  <si>
    <t>1.1.1 Fortalecer la oferta educativa de licenciatura y posgrado.</t>
  </si>
  <si>
    <t>1.1 Calidad y pertinencia de la oferta  educativa</t>
  </si>
  <si>
    <t>Aplicación de examen psicometrico a alumnos de nuevo ingreso</t>
  </si>
  <si>
    <t>1.2.2.1 Establecer condiciones institucionales para que todos los estudiantes tengan las mismas oportunidades de ingreso, permanencia y egreso.</t>
  </si>
  <si>
    <t>1.2.2 Fortalecer las trayectorias escolares de los alumnos para asegurar la conclusión exitosa de sus estudios.</t>
  </si>
  <si>
    <t>1.2 Proceso formativo</t>
  </si>
  <si>
    <t>Impartir curso de inducción a alumnos de nuevo ingreso</t>
  </si>
  <si>
    <t>1.8.2.1 Realizar actividades que propicien la convivencia de la comunidad universitaria en un marco donde se privilegien los principios, valores y logros institucionales.</t>
  </si>
  <si>
    <t>1.8.2 Fomentar el sentido de pertenencia e identidad en la comunidad universitaria.</t>
  </si>
  <si>
    <t>1.8 Comunicación e identidad universitaria</t>
  </si>
  <si>
    <t>Realización de Evento de Bienvenida a Alumnos de Nuevo Ingreso</t>
  </si>
  <si>
    <t>Desarrollar campañas y cursos que promuevan estilos de vida saludable en el CT</t>
  </si>
  <si>
    <t>1.11.2.2 Impulsar iniciativas para la promoción de estilos de vida saludable en la comunidad universitaria.</t>
  </si>
  <si>
    <t>1.11.2 Propiciar experiencias de formación, actualización y capacitación en la comunidad universitaria, orientadas al cuidado del medio ambiente y al desarrollo sostenible.</t>
  </si>
  <si>
    <t>1.11 Cuidado al medio ambiente</t>
  </si>
  <si>
    <t>Facilitar procesos administrativos que contribuyan a la protección, transferencia e innovación del conocimiento generado en el CT.</t>
  </si>
  <si>
    <t>2.3.3.2 Fortalecer las condiciones institucionales para proteger, transferir e innovar el conocimiento generado en la universidad.</t>
  </si>
  <si>
    <t>2.3.3 Impulsar la distribución social del conocimiento en los distintos contextos para su uso y aplicación.</t>
  </si>
  <si>
    <t>2.3 Investigación, desarrollo tecnológico e Innovación</t>
  </si>
  <si>
    <t>Asistir a eventos de representación</t>
  </si>
  <si>
    <t>4.12.1.3 Fortalecer las relaciones de colaboración con los organismos gubernamentales   y no gubernamentales en el campo de la educación superior, la ciencia y la tecnología.</t>
  </si>
  <si>
    <t>4.12.1 Fortalecer  la gobernanza  universitaria  en la conducción  y  funcionamiento  de la institución.</t>
  </si>
  <si>
    <t>4.12 Gobernanza universitaria, transparencia y rendición de cuentas</t>
  </si>
  <si>
    <t>PI-FB Brindar asesoría y acompañamiento a las UA para la gestión de proyectos de investigación, desarrollo tecnológico e innovación.</t>
  </si>
  <si>
    <t>2.3.1.1 Asegurar la pertinencia de la investigación, el desarrollo tecnológico y la innovación que se realiza en la institución, a fin de contribuir a la resolución de problemas y al mejoramiento de la calidad de vida de la población.</t>
  </si>
  <si>
    <t>2.3.1 Fortalecer la investigación, el desarrollo tecnológico y la innovación para contribuir al desarrollo regional, nacional e internacional.</t>
  </si>
  <si>
    <t>Brindar servicios de asesoramiento jurídico a las dependencias y UA del CT</t>
  </si>
  <si>
    <t>4.12.1.7 Actualizar integralmente el marco normativo de la universidad que responda a las necesidades de desarrollo institucional.</t>
  </si>
  <si>
    <t>Propiciar espacios para la colaboración del CT con organismos gubernamentales y ONG.</t>
  </si>
  <si>
    <t>Realizar actividades de interacción entre dependencias que propicien el mejoramiento del clima organizacional</t>
  </si>
  <si>
    <t>4.10.1.4 Fortalecer los canales de comunicación interna y generar un clima organizacional propicios para el cumplimiento de los propósitos institucionales.</t>
  </si>
  <si>
    <t>4.10.1 Mejorar el funcionamiento de la universidad con base en la adecuación de su estructura organizacional.</t>
  </si>
  <si>
    <t>4.10 Organización y gestión administrativa</t>
  </si>
  <si>
    <t>Colaborar en la organización de eventos universitarios de responsabilidad social y de intervención comunitaria.</t>
  </si>
  <si>
    <t>3.4.1.7 Promover la participación de los universitarios en actividades de extensión de los servicios que brinda la uabc, y de intervención comunitaria orientadas a sectores sociales en condiciones de vulnerabilidad.</t>
  </si>
  <si>
    <t>3.4.1 Fortalecer la presencia de la universidad en la sociedad a través de la divulgación del conocimiento y la promoción de la cultura y el deporte.</t>
  </si>
  <si>
    <t>3.4 Extensión y vinculación</t>
  </si>
  <si>
    <t>Ofertar actividades culturales, artísticas y de extensión de los servicios del CT</t>
  </si>
  <si>
    <t>3.4.1.3 Promover la formación de públicos para el arte, la ciencia y las humanidades, tanto entre los universitarios como entre la comunidad en general.</t>
  </si>
  <si>
    <t>Operar el Almacén Temporal de residuos.</t>
  </si>
  <si>
    <t>1.11.1.3 Fomentar una cultura de prevención de accidentes y eliminación de riesgos en las actividades cotidianas de la institución.</t>
  </si>
  <si>
    <t>1.11.1 Fortalecer las medidas institucionales que promuevan la protección del medio ambiente y de desarrollo sostenible.</t>
  </si>
  <si>
    <t>Supervisar las instalaciones para prevenir y corregir eventualidades</t>
  </si>
  <si>
    <t>1.9.3.3 Fortalecer el funcionamiento del Sistema integral de seguridad universitaria.</t>
  </si>
  <si>
    <t>1.9.3 Establecer y aplicar reglamentos, lineamientos y protocolos orientados a preservar la integridad física, psicológica y material de la comunidad universitaria.</t>
  </si>
  <si>
    <t>1.9 Infraestructura, equipamiento y seguridad</t>
  </si>
  <si>
    <t>Organizar eventos en el Campus Tijuana que promuevan las diversas modalidades de aprendizaje</t>
  </si>
  <si>
    <t>1.2.1.1 Estimular la participación de los estudiantes en las diversas modalidades de aprendizaje consideradas en el modelo educativo.</t>
  </si>
  <si>
    <t>1.2.1 Formar integralmente profesionistas competentes, con sentido colaborativo, capacidad de liderazgo, de emprendimiento y conscientes y comprometidos con su entorno.</t>
  </si>
  <si>
    <t>Organizar eventos que impulsen la movilidad estudiantil.</t>
  </si>
  <si>
    <t>1.5.1.1 Promover actividades en materia de intercambio y cooperación académica propiciando la colaboración con pares y redes académicas de otras instituciones educativas del país y del extranjero.</t>
  </si>
  <si>
    <t>1.5.1 Fortalecer la internacionalización de la universidad mediante una mayor vinculación y cooperación académica con instituciones de educación superior de reconocido prestigio.</t>
  </si>
  <si>
    <t>1.5 Internacionalización</t>
  </si>
  <si>
    <t>PII Campaña de sensibilización dirigida a los estudiantes en materia de educación ambiental.</t>
  </si>
  <si>
    <t>1.11.2.1 Incidir en el proceso formativo de los estudiantes sensibilizándolos en torno a la problemática ambiental y la importancia de la conservación de los recursos naturales.</t>
  </si>
  <si>
    <t>FPVU Organizar eventos de difusión de la oferta laboral de empleadores.</t>
  </si>
  <si>
    <t>3.4.2.5 Fortalecer la inserción laboral de los egresados a través de la vinculación de la universidad con su entorno.</t>
  </si>
  <si>
    <t>3.4.2 Consolidar los esquemas de vinculación institucional con los sectores público, privado y social.</t>
  </si>
  <si>
    <t>FPVU Participación en reuniones y eventos de organismos empresariales y otros empleadores.</t>
  </si>
  <si>
    <t>3.4.2.4 Promover el desarrollo de esquemas eficaces para el diálogo y la vinculación con agentes y representantes de los diversos sectores de la sociedad.</t>
  </si>
  <si>
    <t>Diseñar un plan de acción para la  mejora de la infraestructura de  telecomunicaciones en el Campus Tijuana</t>
  </si>
  <si>
    <t>1.9.2.2 Disponer de sistemas y servicios informáticos modernos, funcionales e interconectados que atiendan las diversas demandas institucionales.</t>
  </si>
  <si>
    <t>1.9.2 Modernizar la infraestructura tecnológica de la universidad acorde con los requerimientos de las funciones sustantivas y de gestión.</t>
  </si>
  <si>
    <t>DIA Actualizar la oferta de los servicios bibliotecarios conforme a los planes de estudio vigentes</t>
  </si>
  <si>
    <t>1.9.2.4 Ampliar y actualizar el acervo de recursos de información físicos y digitales en beneficio de la comunidad universitaria y del público en general.</t>
  </si>
  <si>
    <t>DIA Ejecutar mejoras del servicio de la red inalámbrica del CT</t>
  </si>
  <si>
    <t>1.9.2.3 Optimizar las redes inalámbricas y mejorar el servicio de Internet que se proporciona a la comunidad universitaria.</t>
  </si>
  <si>
    <t>DIA Establecer un programa de capacitación sobre los servicios informáticos que ofrece el campus Tijuana</t>
  </si>
  <si>
    <t>DIA Reemplazar los equipos de cómputo a cargo del Departamento de Información Académica y Bibliotecas de Tijuana</t>
  </si>
  <si>
    <t>1.9.2.1 Gestionar la modernización, optimización y uso del equipamiento tecnológico de que dispone la universidad.</t>
  </si>
  <si>
    <t>PI-FB Brindar asesoría y acompañamiento a las Unidades Académicas en la modificación y actualización de los planes de estudios de licenciatura y posgrado.</t>
  </si>
  <si>
    <t>1.1.3.1 Modificar y actualizar los planes y programas de estudio de licenciatura y posgrado que respondan a los requerimientos del entorno regional, nacional e internacional.</t>
  </si>
  <si>
    <t>1.1.3 Asegurar la pertinencia de la oferta educativa.</t>
  </si>
  <si>
    <t>FB-PI Organizar eventos internos y externos de promoción profesiográfica de licenciatura y posgrado.</t>
  </si>
  <si>
    <t>3.4.1.2 Fomentar el desarrollo de vocaciones científicas y tecnológicas en estudiantes de educación básica y media superior de la entidad.</t>
  </si>
  <si>
    <t>SEGE Implementar y dar seguimiento a los protocolos institucionales en las Unidades Académicas para casos de hostigamiento, acoso sexual, discriminación y violencia de género.</t>
  </si>
  <si>
    <t>1.2.3.3 Adoptar e instrumentar protocolos para casos de hostigamiento, acoso sexual y discriminación, así como para la violencia de género.</t>
  </si>
  <si>
    <t>1.2.3 Promover el respeto y el reconocimiento de la diversidad y la diferencia en todas sus expresiones y los ámbitos de la vida universitaria.</t>
  </si>
  <si>
    <t>FB Realizar campañas, exposiciones y coloquios que fomenten los valores universitarios a través de la Red Institucional de Valores (REDIV Tijuana) en las Unidades Académicas.</t>
  </si>
  <si>
    <t>1.2.1.9 Fomentar los valores universitarios e incidir en la formación ciudadana de los estudiantes.</t>
  </si>
  <si>
    <t>PI-FB Brindar asesoría y acompañamiento a las Unidades Académicas en la diversificación de las distintas modalidades de los Planes de Estudios de Licenciatura y Posgrado.</t>
  </si>
  <si>
    <t>1.1.1.2 Diversificar la oferta de programas de posgrado con orientación profesionalizante en distintas modalidades para atender la demanda de los sectores público, privado y social.</t>
  </si>
  <si>
    <t xml:space="preserve"> PI Realizar eventos externos que difundan el trabajo científico, humanístico y tecnológico al Campus Tijuana .</t>
  </si>
  <si>
    <t>2.3.2.3 Visibilizar el conocimiento científico, humanístico y tecnológico generado en la universidad, mediante diversos mecanismos.</t>
  </si>
  <si>
    <t>2.3.2 Difundir y divulgar los resultados de la investigación a través de los diferentes formatos y canales que permitan consolidar la capacidad académica de la institución.</t>
  </si>
  <si>
    <t>SP Replicar y ampliar campañas dirigidas a la comunidad universitaria sobre identidad cimarrona.</t>
  </si>
  <si>
    <t>1.8.2.3 Promover el uso y adopción de símbolos oficiales como elementos reforzadores de la identidad cimarrona.</t>
  </si>
  <si>
    <t>SP - Difundir las actividades académicas, culturales y deportivas del CT en medios audiovisuales e impresos.</t>
  </si>
  <si>
    <t>1.8.1.1 Difundir las actividades universitarias derivadas del cumplimiento de sus funciones sustantivas a través de los medios de comunicación institucionales y de los que dispone la propia entidad.</t>
  </si>
  <si>
    <t>1.8.1 Informar a la comunidad universitaria y a la sociedad en general sobre las actividades realizadas por la universidad como parte de su quehacer institucional.</t>
  </si>
  <si>
    <t>CIIA Organizar y/o asistir a reuniones con organizaciones, embajadas y asociaciones de carácter internacional y nacional que incrementen el número de convenios institucionales.</t>
  </si>
  <si>
    <t>SA Ejecutar solicitudes de adquisiciones</t>
  </si>
  <si>
    <t>4.10.1.3 Implementar los procesos y procedimientos en congruencia con la estructura organizacional que contribuyan al cumplimiento de las funciones sustantivas de la institución.</t>
  </si>
  <si>
    <t>SA Ejecutar solicitudes de mantenimiento, obras y servicios</t>
  </si>
  <si>
    <t>1.9.1.3 Atender los requerimientos institucionales específicos asociados con el mantenimiento de edificios, aulas, espacios comunes, laboratorios, instalaciones deportivas y recintos culturales.</t>
  </si>
  <si>
    <t>1.9.1 Propiciar que la institución cuente con la infraestructura y equipamiento requeridos para el cumplimiento de sus funciones sustantivas y de gestión.</t>
  </si>
  <si>
    <t>SA Ejecutar proyectos de conservación de  las instalaciones así como el mejoramiento y modernización en infraestructura y áreas comunes.</t>
  </si>
  <si>
    <t>1.9.1.1 Impulsar actividades orientadas a la ampliación, conservación, mejoramiento y modernización de la infraestructura física y equipamiento de que dispone la institución.</t>
  </si>
  <si>
    <t>SEGE Campaña de difusión de la convocatoria de becas a estudiantes en condiciones de vulnerabilidad.</t>
  </si>
  <si>
    <t>1.2.2.2 Canalizar becas y apoyos específicos a estudiantes en condiciones de vulnerabilidad que estimule su ingreso, tránsito y egreso de la institución.</t>
  </si>
  <si>
    <t>FB-PI Brindar asesoría y acompañamiento a los grupos de trabajo de las Unidades Académicas en los procesos de evaluación y acreditación nacional e internacional.</t>
  </si>
  <si>
    <t>1.1.2.2 Participar en los procesos de evaluación y acreditación nacional e internacional que contribuyan al mejoramiento de la calidad de oferta educativa.</t>
  </si>
  <si>
    <t>1.1.2 Garantizar que la oferta educativa sea de calidad en congruencia y coherencia con el proyecto universitario</t>
  </si>
  <si>
    <t>SEGE Facilitar los procesos administrativos y realización de eventos para el ingreso, permanencia y egreso de los estudiantes de licenciatura y posgrado,</t>
  </si>
  <si>
    <t>PII Realizar campañas y cursos que favorezcan la cultura de prevención de accidentes y eliminación de riesgos a la comunidad universitaria del CT.</t>
  </si>
  <si>
    <t>SP Organizar eventos de seguimiento y evaluación de los indicadores institucionales correspondientes al CT.</t>
  </si>
  <si>
    <t>RH Otorgar credenciales a los empleados académicos, administrativos y de servicios.</t>
  </si>
  <si>
    <t>RH Seguimiento al proyecto de digitalización del archivo y actualización de expedientes físicos.</t>
  </si>
  <si>
    <t>4.12.2.3 Crear el sistema institucional de archivos físicos y digitales para el registro y resguardo de documentos oficiales de las dependencias universitarias.</t>
  </si>
  <si>
    <t>4.12.2 Reforzar los mecanismos institucionales en materia de transparencia y rendición de cuentas.</t>
  </si>
  <si>
    <t>RH Elaborar y ofertar cursos de capacitación para mandos medios y directivos.</t>
  </si>
  <si>
    <t>4.10.2.2 Establecer un programa de capacitación para mandos medios y directivos con temáticas relacionadas con la gestión administrativa, liderazgo y función directiva.</t>
  </si>
  <si>
    <t>4.10.2 Fortalecer los esquemas de capacitación del personal administrativo y de servicios.</t>
  </si>
  <si>
    <t>RH Ofertar cursos de capacitación pertinentes a las actividades del personal administrativo y de servicios.</t>
  </si>
  <si>
    <t>4.10.2.1 Asegurar la capacitación oportuna y pertinente del personal administrativo y de ser- vicios, que les permita desarrollarse en los planos personal, laboral y profesional.</t>
  </si>
  <si>
    <t>UR  Operar la conservación de instalaciones así como ejecutar el mejoramiento y modernización en infraestructura y áreas comunes.</t>
  </si>
  <si>
    <t>PII Rediseñar y operar el portal web de la Vicerrectoría Tijuana.</t>
  </si>
  <si>
    <t>1.8.1.3 Rediseñar el portal web a fin de fortalecer la imagen institucional y difundir el acontecer universitario.</t>
  </si>
  <si>
    <t>Promover y apoyar la movilidad estudiantil</t>
  </si>
  <si>
    <t>1.2.1.6 Promover la participación de los estudiantes en experiencias de movilidad nacional e internacional.</t>
  </si>
  <si>
    <t>Capacitar a los docentes sobre temas de transparencia y protección de información</t>
  </si>
  <si>
    <t>2.3.3.1 Fomentar la cultura y la protección de la propiedad intelectual entre la comunidad universitaria.</t>
  </si>
  <si>
    <t>Dar seguimiento al Programa Universitario de Cuidado Ambiental mediante la difusión de estrategias y acciones pertinentes</t>
  </si>
  <si>
    <t>1.11.1.1 Promover una agenda institucional en materia ambiental acorde a los objetivos del desarrollo sostenible (ods), que favorezca procesos y enfoques trans e interdisciplinarios para la solución de problemas ambientales.</t>
  </si>
  <si>
    <t>Capacitación y actualización para el personal administrativo en atención y servicios</t>
  </si>
  <si>
    <t>3.4.2.2 Simplificar y mejorar los procesos administrativos para la gestión, seguimiento y evaluación de las actividades de vinculación en sus diversas modalidades.</t>
  </si>
  <si>
    <t>Capacitar a la comunidad universitaria sobre contingencias y protocolos de prevención de daños</t>
  </si>
  <si>
    <t>1.9.3.2 Actualizar los esquemas institucionales de protección civil aplicables a situaciones ordinarias y extraordinarias de operación.</t>
  </si>
  <si>
    <t>Adaptar y equipar las instalaciones e infraestructura para atención inclusiva</t>
  </si>
  <si>
    <t>1.9.1.4 Asegurar que las instalaciones físicas y el equipamiento de la institución se orienten por los principios de accesibilidad universal.</t>
  </si>
  <si>
    <t>Continuar habilitación de laboratorios, bioterio y hospital virtual para que todos los PE tengan acceso y utilicen las instalaciones</t>
  </si>
  <si>
    <t>Llevar a cabo la semana FACISALUD donde se incluyan actividades académicas, deportivas y culturales que propicien la participación de los 4 PE</t>
  </si>
  <si>
    <t>Apoyar a docentes para que continúen con su formación académica y docente favoreciendo en particular el desarrollo de habilidades y competencias tecnológicas digitales</t>
  </si>
  <si>
    <t>1.6.2.1 Fortalecer los esquemas de formación y actualización docente para el mejorar las capacidades disciplinarias y didácticas  del personal académico de tiempo completo y  de asignatura.</t>
  </si>
  <si>
    <t>Fomentar la participación de la comunidad universitaria en actividades de atención comunitaria</t>
  </si>
  <si>
    <t>Promover en niveles educativos inferiores la oferta educativa de la Facultad mediante la participación en Expo-Profesiones</t>
  </si>
  <si>
    <t>Realizar acciones que apoyen el incremento de la productividad de los CA existentes que permitan elevar el grado de consolidación</t>
  </si>
  <si>
    <t>2.3.1.2 Estimular la creación y consolidación de los grupos de investigación en las diversas áreas del conocimiento que cultiva la universidad.</t>
  </si>
  <si>
    <t>Organizar eventos de educación continua de impacto nacional e internacional</t>
  </si>
  <si>
    <t>3.4.3.3 Reformular los esquemas institucionales de educación continua a fin de que representen una fuente significativa de ingresos propios para la universidad.</t>
  </si>
  <si>
    <t>3.4.3 Impulsar mecanismos para la generación de ingresos propios a través de la vinculación con el entorno social y productivo.</t>
  </si>
  <si>
    <t>Formalizar el comité de atención de Violencia y acoso y dar difusión del mismo a la comunidad universitaria a través de medios electrónicos</t>
  </si>
  <si>
    <t>Fortalecer la promoción y el ejercicio de los valores de los universitarios a través de la práctica docente</t>
  </si>
  <si>
    <t>Realizar acciones con egresados que fomenten el emprendimiento, la innovación y el liderazgo</t>
  </si>
  <si>
    <t>1.2.2.9 Realizar estudios de seguimiento de egresados que permitan conocer la contribución de la formación recibida al ejercicio de su profesión.</t>
  </si>
  <si>
    <t>Fortalecer la vinculación con instituciones públicas y privadas para realizar prácticas, estancias, proyectos y movilidades</t>
  </si>
  <si>
    <t>1.2.1.2 Promover experiencias de aprendizaje para los estudiantes en entornos reales.</t>
  </si>
  <si>
    <t>Participar en la actualización y/o modificación de planes y programas de estudio de Licenciatura</t>
  </si>
  <si>
    <t>Atender y dar seguimiento a las recomendaciones de los organismos acreditadores</t>
  </si>
  <si>
    <t>1.1.2.4 Sistematizar los procesos asociados con la evaluación y acreditación de los programas educativos.</t>
  </si>
  <si>
    <t>Realizar jornadas de salud entre la comunidad de la Facultad.</t>
  </si>
  <si>
    <t>Organizar eventos de concientización sobre el cuidado ambiental a favor de la región.</t>
  </si>
  <si>
    <t>Organizar eventos de concientización sobre la prevención de accidentes y eliminación de riesgos en la actividades cotidianas de la facultad.</t>
  </si>
  <si>
    <t>Dar seguimiento al reciclaje de residuos sólidos generados en la UA.</t>
  </si>
  <si>
    <t>1.11.1.2 Asegurar la reducción del impacto ambiental en el desarrollo, proyección, diseño y construcción de obras y edificios e instalaciones universitarias, considerando un enfoque de sustentabilidad.</t>
  </si>
  <si>
    <t>Rehabilitar áreas verdes de bajo mantenimiento y consumo de agua..</t>
  </si>
  <si>
    <t>Conservación a las instalaciones y equipo de la unidad académica.</t>
  </si>
  <si>
    <t>Publicar en la página web, redes sociales y el boletín FCITEC notas donde se reconozcan los logros de los docentes y alumnos.</t>
  </si>
  <si>
    <t>1.8.2.2 Reconocer la trayectoria académica y profesional de la comunidad universitaria.</t>
  </si>
  <si>
    <t>Organizar evento anual de egresados de todos los PE, empleadores y proyectos empresariales.</t>
  </si>
  <si>
    <t>Organizar ceremonia de reconocimiento de logros de la FCITEC.</t>
  </si>
  <si>
    <t>Organizar "Expo Cultura Digital" orientado a la promoción de acciones internas que utilicen tecnologías digitales para el aprendizaje y la mejora en los procesos académico-administrativos.</t>
  </si>
  <si>
    <t>1.7.2.3 Diseñar modelos, materiales y experiencias de aprendizaje que incorporen el uso de tecnologías digitales.</t>
  </si>
  <si>
    <t>1.7.2 Propiciar la formación y actualización de la comunidad universitaria en el uso de las tecnologías digitales.</t>
  </si>
  <si>
    <t>1.7 Cultura digital</t>
  </si>
  <si>
    <t>Diseñar material didáctico basado en plataformas digitales en línea.</t>
  </si>
  <si>
    <t>Automatizar procesos administrativos y docentes a través del uso de tecnología en la nube para reducir el uso de papel.</t>
  </si>
  <si>
    <t>1.7.1.1 Consolidar las capacidades humanas, técnicas, organizacionales y de infraestructura asociadas al desarrollo de la cultura digital, mediante una agenda institucional orientada por criterios de selectividad, orden, relevancia y optimización.</t>
  </si>
  <si>
    <t>1.7.1 Favorecer el uso de tecnologías digitales en el desarrollo de las funciones sustantivas y de gestión de la universidad.</t>
  </si>
  <si>
    <t>Difundir las actividades de la cultura digital desarrolladas en la FCITEC.</t>
  </si>
  <si>
    <t>Impulsar la obtención de grados de doctor de los PTC.</t>
  </si>
  <si>
    <t>Realizar eventos binacionales de colaboración académica, empleando recursos de la FCITEC, cuerpos académicos y convocatorias externas.</t>
  </si>
  <si>
    <t>1.5.2.2 Establecer acuerdos, redes y alianzas estratégicas de colaboración con instituciones extranjeras de educación superior para el desarrollo de proyectos de colaboración e intercambio académico</t>
  </si>
  <si>
    <t>1.5.2 Ampliar el posicionamiento y visibilidad de la institución en el contexto internacional.</t>
  </si>
  <si>
    <t>Participar en eventos de inserción laboral.</t>
  </si>
  <si>
    <t>Realizar la Semana FCITEC.</t>
  </si>
  <si>
    <t>3.4.1.6 Promover y reconocer a los talentos artísticos, culturales y deportivos entre la comunidad universitaria.</t>
  </si>
  <si>
    <t>Participar en la Expo Profesiones.</t>
  </si>
  <si>
    <t>Incrementar el número de publicaciones arbitradas y/o indexadas.</t>
  </si>
  <si>
    <t>2.3.2.2 Generar condiciones para que los académicos publiquen en revistas que se caractericen por su rigor científico.</t>
  </si>
  <si>
    <t>Presentación de ponencias por parte de docentes, estudiantes de licenciatura y de posgrado en eventos nacionales e internacionales.</t>
  </si>
  <si>
    <t>2.3.2.1 Fortalecer la difusión y divulgación de los resultados de la investigación.</t>
  </si>
  <si>
    <t>Realizar acciones de sensibilización a profesores y alumnos sobre problemáticas hostigamiento, acoso sexual y discriminación, así como para la violencia de género.</t>
  </si>
  <si>
    <t>Realizar acciones de sensibilización a profesores y alumnos sobre la inclusión, equidad y respeto a la diversidad.</t>
  </si>
  <si>
    <t>1.2.3.1 Estimular la participación de los universitarios en actividades orientadas a la generación de ambientes de aprendizaje y de convivencia inclusivos, equitativos y respetuosos de la diversidad.</t>
  </si>
  <si>
    <t>Impulsar la participación de los estudiantes en movilidad nacional e internacional.</t>
  </si>
  <si>
    <t>Impulsar las certificaciones de competencias profesionales para los programas educativos.</t>
  </si>
  <si>
    <t>1.2.1.3 Impulsar la certificación de competencias profesionales en los estudiantes.</t>
  </si>
  <si>
    <t>Realizar acciones de vinculación con niveles educativos previos para promover la oferta educativa de la FCITEC.</t>
  </si>
  <si>
    <t>Seguimiento a la actividad de investigacion de estudiantes de la Maestria y  Doctorado en Historia</t>
  </si>
  <si>
    <t>2.3.1.5 Consolidar el vínculo entre la investigación y la docencia mediante estrategias diferenciadas que incidan en las distintas etapas del proceso formativo de los estudiantes.</t>
  </si>
  <si>
    <t>Realizar las XV Jornadas Académicas de Historia, Patrimonio y Frontera, con participación de Redes Academicas.</t>
  </si>
  <si>
    <t>2.3.1.3 Fortalecer y consolidar las redes de colaboración en materia de investigación con académicos de otras instituciones de educación superior y centros de investigación de los ámbitos regional, nacional e internacional.</t>
  </si>
  <si>
    <t>Ofertar un diplomado  tematico en historia</t>
  </si>
  <si>
    <t>3.4.3.2 Promover la realización de proyectos de investigación vinculada que generen recursos extraordinarios para la institución.</t>
  </si>
  <si>
    <t>Elaborar la propuesta temática y presupuestal de un diplomado que ofertará el IIH.</t>
  </si>
  <si>
    <t xml:space="preserve"> Participación de académicos del IIH en eventos de divulgación dirigidos al público en general.</t>
  </si>
  <si>
    <t>Conferencias de miembros del IIH en el ciclo anual de conferencias Historia de Baja California, organizado con el Centro Cultural Tijuana y el IIH.</t>
  </si>
  <si>
    <t>Edición y publicación de la revista Meyibó</t>
  </si>
  <si>
    <t>2.3.2.4 Fortalecer el proyecto editorial de la universidad en los distintos campos del conocimiento.</t>
  </si>
  <si>
    <t>Presentación de ponencias con avances de investigación alcanzados por académicos del IIH.</t>
  </si>
  <si>
    <t>Realizar el IX Congreso Internacional de la Red para el Estudio de las Izquierdas en América Latina (REIAL).</t>
  </si>
  <si>
    <t>Primer encuentro de egresados del (programa de maestria y doctorado en historia) PMDH.</t>
  </si>
  <si>
    <t>Realizar estudio de seguimiento de egresados de los programas de Maestría y Doctorado en Historia</t>
  </si>
  <si>
    <t>Presentacion de examen de grado en apoyo al incremento de eficiencia terminal en la Maestría en Historia</t>
  </si>
  <si>
    <t>Evaluación del Doctorado en Historia ante el CONACYT</t>
  </si>
  <si>
    <t>Ofertar a la comunidad en general diplomados</t>
  </si>
  <si>
    <t>Ampliar los horarios de atención en clínicas de enseñanza</t>
  </si>
  <si>
    <t>3.4.3.1 Ampliar y diversificar la oferta de productos y servicios que ofrece la institución hacia los sectores público, social y privado.</t>
  </si>
  <si>
    <t>Realizar convenios de colaboración con instituciones públicas y privadas</t>
  </si>
  <si>
    <t>3.4.2.1 Establecer convenios que promuevan la relación con los sectores público, priva- do y social, y supervisar su adecuado funcionamiento.</t>
  </si>
  <si>
    <t>Aumentar la participación de alumnos en los diferentes programas de atención comunitaria de la unidad académica</t>
  </si>
  <si>
    <t>Realizar semana científica y cultural de la Facultad de odontología</t>
  </si>
  <si>
    <t>Realizar talleres que fomenten la publicación de proyectos de investigación y tesis</t>
  </si>
  <si>
    <t>Alumnos de licenciatura involucrados en actividades definidas en los proyectos de investigación</t>
  </si>
  <si>
    <t>Establecer comisión para monitorizar convocatorias externas</t>
  </si>
  <si>
    <t>2.3.1.4 Gestionar recursos externos para financiar proyectos de investigación, desarrollo tecnológico e innovación.</t>
  </si>
  <si>
    <t>Estadía de investigadores de renombre en nuestra Institución</t>
  </si>
  <si>
    <t>Promover la formación y fortalecimiento de redes de colaboración</t>
  </si>
  <si>
    <t>Modificar los protocolos de tratamientos realizados en las clínicas, basados en los resultados de las investigaciones realizadas en los PE de posgrado</t>
  </si>
  <si>
    <t>Dar difusión al programa cero residuos</t>
  </si>
  <si>
    <t>Participación en cursos de manejo adecuado de residuos peligrosos</t>
  </si>
  <si>
    <t>Reemplazo de equipo obsoleto de las clínicas y laboratorios</t>
  </si>
  <si>
    <t>Elaborar un programa de conservación de la infraestructura  existente</t>
  </si>
  <si>
    <t>1.9.1.2 Vigilar el cumplimiento de las normas y estándares de calidad vigentes para la ampliación, conservación, mejoramiento y modernización de la infraestructura física y equipamiento.</t>
  </si>
  <si>
    <t>Elaboración de proyecto de financiamiento para infraestructura</t>
  </si>
  <si>
    <t>Trabajar de forma colegiada para la modificación del plan de estudios 2010-1</t>
  </si>
  <si>
    <t>Realizar evento orgullo cimarrón para reconocer a los alumnos con mejores promedios</t>
  </si>
  <si>
    <t>Rediseñar y actualizar el portal web de la Facultad</t>
  </si>
  <si>
    <t>Ofertar talleres de evaluación del aprendizaje en línea y blackboar ultra</t>
  </si>
  <si>
    <t>1.7.2.2 Fortalecer los programas de formación y actualización dirigidos al personal académico, administrativo y de servicios en materia de cultura digital.</t>
  </si>
  <si>
    <t>Ofertar unidades de aprendizaje virtuales utilizando las plataforma blackbord ultra</t>
  </si>
  <si>
    <t>1.7.2.1 Fomentar en los alumnos el uso de tecnologías digitales y de plataformas educativas con contenido globales y en formatos actuales de entrega.</t>
  </si>
  <si>
    <t>Gestionar recursos para el apoyo de PTC en el área de investigación</t>
  </si>
  <si>
    <t>Organizar cursos de actualización docente</t>
  </si>
  <si>
    <t>Realizar eventos a distancia con IES extranjeras</t>
  </si>
  <si>
    <t>Participar  de alumnos en movilidad en IES extranjeras</t>
  </si>
  <si>
    <t>Diseñar evaluación colegiada por área de conocimiento</t>
  </si>
  <si>
    <t>1.2.2.8 Establecer mecanismos que permitan conocer el nivel de dominio de las competencias comprometidas en los planes y programas de estudio durante las etapas de formación y en el egreso de los estudiantes.</t>
  </si>
  <si>
    <t>Implementar un programa de asesoría academica</t>
  </si>
  <si>
    <t>1.2.2.6 Diseñar e implementar programas institucionales de apoyo y atención a estudiantes en riesgo de rezago escolar.</t>
  </si>
  <si>
    <t>Establecer un programa de formación de tutores</t>
  </si>
  <si>
    <t>1.2.2.4 Fortalecer los servicios institucionales de tutoría, orientación psicopedagógica y asesoría académica.</t>
  </si>
  <si>
    <t>Actualizar manual de tutorias</t>
  </si>
  <si>
    <t>Establecer actividades de campo en unidades de aprendizaje de etapa basica en entornos reales con valor en créditos</t>
  </si>
  <si>
    <t>Diversificar las opciones de ayudantias docentes y ayudantías de investiación para la obtención de creditos</t>
  </si>
  <si>
    <t>Trabajar de forma colegiada con  UA's de la institución que ofertan el PE de cirujano dentista para la modificación del plan de estudios 2010-1</t>
  </si>
  <si>
    <t>Desarrollar un programa permanente por parte del comité de valores de la unidad académica para promover el desarrollo de los valores universidarios</t>
  </si>
  <si>
    <t>Ofertar unidades de aprendizaje en un segundo idioma</t>
  </si>
  <si>
    <t>1.2.1.5 Fortalecer los esquemas institucionales para el aprendizaje y dominio del idioma inglés.</t>
  </si>
  <si>
    <t>Cumplir con las recomendaciones emitidas por el consejo acreditador del PE de licenciatura</t>
  </si>
  <si>
    <t>Incrementar la participación de los alumnos de licenciatura y posgrado en actividades comunitarias</t>
  </si>
  <si>
    <t>Impulsar actividades que reconozcan las aportaciones culturales y sociales</t>
  </si>
  <si>
    <t>Habilitar espacios y accesos universales e incluyentes en las instalaciones de la Unidad Académica</t>
  </si>
  <si>
    <t>Apoyar proyectos de investigación que se realicen entre CA's y la problemática de áreas estratégicas</t>
  </si>
  <si>
    <t>Apoyar a académicos para la movilidad nacional e internacional, e invitar a profesores de instituciones de prestigio internacional</t>
  </si>
  <si>
    <t>3.4.2.3 Fortalecer las modalidades de aprendizaje que promueven la vinculación de los alumnos con los sectores público, privado y social.</t>
  </si>
  <si>
    <t>Reforzar las actividades de educación continua mediante cursos, diplomados y conferencias dirigidas a la comunidad universitaria y a la población en general</t>
  </si>
  <si>
    <t>Participar en reuniones de CEIFRHIS para la toma de decisiones con sobre las carreras de Médico y Psicología</t>
  </si>
  <si>
    <t>Sostener los PE del posgrado en el PNPC del CONACYT</t>
  </si>
  <si>
    <t>Lograr la acreditación internacional del PE de Licenciatura en Economía  y Reacreditar el PE de Relaciones Internacionales</t>
  </si>
  <si>
    <t>Realizar eventos deportivos que ayuden a concretar la formación integral de los estudiantes</t>
  </si>
  <si>
    <t>Organizar eventos artísticos y culturales formativos para los estudiantes</t>
  </si>
  <si>
    <t>Promover la participación de profesores en las convocatorias de fondos nacionales e internacionales</t>
  </si>
  <si>
    <t>Continuar con la promoción y aplicación del programa de cero residuos</t>
  </si>
  <si>
    <t>Promover la participación de profesores e investigadores en eventos académicos nacionales e internacionales que permitan la difusión del conocimiento y la generación de redes de colaboración con pares académicos.</t>
  </si>
  <si>
    <t>Asignar estudiantes del último semestre de los 3 PE de licenciatura a Proyectos de Vinculación con Valor en Créditos que facilite su inserción al mercado laboral</t>
  </si>
  <si>
    <t>Incentivar la producción científica (libros, capítulos de libros y artículos), que ayuden a mantener e incrementar la competitividad de la planta académica</t>
  </si>
  <si>
    <t>Incentivar la movilidad estudiantil a instituciones de prestigio internacional y de preferencia a países de habla no hispana</t>
  </si>
  <si>
    <t>Desarrollar actividades para fortalecer las competencias de liderazgo y emprendimiento en los jóvenes en sus procesos formativos</t>
  </si>
  <si>
    <t>1.2.1.4 Promover el emprendimiento, la innovación y las habilidades de liderazgo en los estudiantes a lo largo del proceso formativo.</t>
  </si>
  <si>
    <t>Dar seguimiento a los resultados del examen EGEL y aplicar medidas que ayuden a mejorar este indicador</t>
  </si>
  <si>
    <t>Adaptar protocolos de atención a victimas de acoso sexual y violencia de genero e instalar comités de prevención que ayuden a minimizar riesgos.</t>
  </si>
  <si>
    <t>Asignar profesores con amplia trayectoria académica y de investigación en la etapa básica de formación de los estudiantes</t>
  </si>
  <si>
    <t>1.2.1.7 Promover habilidades de lectura y argumentación en los estudiantes para el desarrollo del pensamiento crítico.</t>
  </si>
  <si>
    <t>Actualizar la formación docente en temas actuales como responsabilidad social, valore, equidad de genero entre otros</t>
  </si>
  <si>
    <t>Ofertar un diplomado oratoria y liderazgo para fortalecer y actualizar competencias de los egresados de la Unidad Académica y de otras Instituciones.</t>
  </si>
  <si>
    <t>Apoyar a estudiantes en la obtención de becas y apoyos específicos</t>
  </si>
  <si>
    <t>Elaboración de programas que promueva la participación  de estudiantes en las diversas modalidades de aprendizaje</t>
  </si>
  <si>
    <t>Realización de campañas de concientización sobre el tabaquismo</t>
  </si>
  <si>
    <t>Realización de campañas de cero residuos</t>
  </si>
  <si>
    <t>Llevar acciones de mantenimiento de edificios de la Unidad Académica</t>
  </si>
  <si>
    <t>Promover la realización de estancias de académicos de otras IES</t>
  </si>
  <si>
    <t>Apoyos para estancias de invetigación de miembros de cuerpos académicos</t>
  </si>
  <si>
    <t>Realización de proyectos con enfoques multidisciplinarios que atiendan a resolver problemas del desarrollo del país</t>
  </si>
  <si>
    <t>Apoyo al personal académico para la obtención del grado</t>
  </si>
  <si>
    <t>1.6.1.3 Propiciar condiciones para la participación de los académicos en los programas externos de desarrollo y reconocimiento profesional.</t>
  </si>
  <si>
    <t>1.6.1 Fortalecer las trayectorias académicas y docentes para el ingreso, promoción, permanencia, retiro y relevo generacional.</t>
  </si>
  <si>
    <t>Fortalecer los programas de movilidad estudiantil</t>
  </si>
  <si>
    <t>Promover la realización de prácticas profesionales, servicio social y prácticas escolares para fomnentar experiencias de aprendizaje en entornos reales</t>
  </si>
  <si>
    <t>Fomentar que los docentes participen en actividades de formación, actualización  y superación académica</t>
  </si>
  <si>
    <t>Promover la participación de profesores visitantes en apoyo áreas disciplinarias del derecho</t>
  </si>
  <si>
    <t>Proveer del material necesario para la correcta operación del programa educativo</t>
  </si>
  <si>
    <t>1.1.2.1 Propiciar las condiciones institucionales para la adecuada operación de los programas educativos y el mejoramiento de su calidad.</t>
  </si>
  <si>
    <t>Apoyar a profesores para la realización de actividades de intercambio y movilidad  académica nacional e internacional</t>
  </si>
  <si>
    <t>Fortalecer el proyecto de invernadero y huertos urbanos</t>
  </si>
  <si>
    <t>actualizacion,acreditacion y evaluacion de la operacion de los P.E de la FCA.</t>
  </si>
  <si>
    <t>Proceso de Acreditación Nacional e Internacional de las licenciaturas de Administración, Contaduría, Informática y Negocios Internacionales</t>
  </si>
  <si>
    <t>Gestionar recursos a consejo de Desarrollo Económico de Tijuana para infraestructura de Investigación y Posgrado</t>
  </si>
  <si>
    <t>Ampliación y mejoramiento de la infraestructura de la UA para dar alojamiento al Centro de Estudios China-Baja California</t>
  </si>
  <si>
    <t>Actualización de Planes de Estudio de las licenciaturas de licenciaturas de Administración, Contaduría, Informática y Negocios Internacionales</t>
  </si>
  <si>
    <t>Creación del Centro de Estudios de la Complejidad</t>
  </si>
  <si>
    <t>Intercambio académico dde estudiantes de licenciatura y posgrado</t>
  </si>
  <si>
    <t>Fortalecer equipamiento y espacios de laboratorio para ampliar la oferta de servicios profesionales en acciones de vinculación</t>
  </si>
  <si>
    <t>Promover la participación de estudiantes en campañas de extensión de servicios que fomenten los valores universitarios</t>
  </si>
  <si>
    <t>Promover la vocación científica, tecnológica entre estudiantes de bachillerato y secundaria mediante campañas de difusión de la ciencia</t>
  </si>
  <si>
    <t>Programa de equipamientos de espacio de investigación que promueva el trabajo colaborativo y la conformación de CA</t>
  </si>
  <si>
    <t>Formular e incoporar a unidades de aprendizaje, instrumentos de aprendizaje que fomenten el programa de gestión ambiental</t>
  </si>
  <si>
    <t>Ampliar los alcances de las acciones del Programa de Composta</t>
  </si>
  <si>
    <t>Actualizar y fortalecer las acciones y alcances de la Unidad Interna de Protección Civil</t>
  </si>
  <si>
    <t>Formular plan de trabajo de manejo y reducción de riesgos de la Comisión de Higiene y Seguridad</t>
  </si>
  <si>
    <t>Ampliar la capacidad operativa y de servicios de los laboratorios para cumplir con requerimientos de acreditación</t>
  </si>
  <si>
    <t>Mantenimientos de instrumentos y equipos que prestan servicios a PEs de Lic.</t>
  </si>
  <si>
    <t>Actualización y fortalecimiento de salas de cómputo que sirven a los PEs de Lic.</t>
  </si>
  <si>
    <t>Ampliar la disponibilidad de las salas de cómputo que atenderán los nuevos PEs de Ingeniería</t>
  </si>
  <si>
    <t>Actualizar y reforzar la figura y actividades de la Comisión de Higiene y Seguridad de la Facultad</t>
  </si>
  <si>
    <t>Incorporar el reconocimiento al desempeño ejemplar de docente, alumno, apoyo y colaborar de la Facultad</t>
  </si>
  <si>
    <t>Incorporar a la página web de la Facultad información dirigida a las audiencias externas a la universidad para fines de difusión</t>
  </si>
  <si>
    <t>Difundir las actividades que realiza la UA a audiencias del entorno social.</t>
  </si>
  <si>
    <t>Actualizar procedimiento e instrumentos de regsitro y seguimiento de "Plan Semestral de Actividades" del personal docente</t>
  </si>
  <si>
    <t>1.6.2.3 Fortalecer los esquemas de evaluación docente existentes y asegurar su articulación con los esquemas de formación y actualización del personal académico.</t>
  </si>
  <si>
    <t>Actualizar página web de la Facultad, incluyendo versión en ingles de la misma</t>
  </si>
  <si>
    <t>1.5.2.1 Evaluar el desempeño de la institución en función de estándares e indicadores que comparten instituciones educativas de prestigio internacional.</t>
  </si>
  <si>
    <t>Promover la impartición de cursos disciplinarios en idioma ingles en PEs de Lic.</t>
  </si>
  <si>
    <t>Organizar grupos docentes para la formulación de evaluación colegiada en unidades de aprendizaje integrados</t>
  </si>
  <si>
    <t>Fortalecer habilitación de docentes con herramientas para la evaluación de competencias</t>
  </si>
  <si>
    <t>Fortalecer las actividades de tutoría, curso de inducción y psicopedagógico para la detección temprana de alumnos en vulnerabilidad económica.</t>
  </si>
  <si>
    <t>Promover la participación de alumnos en acciones de movilidad nacional y en el extranjero en países de habla no-hispana</t>
  </si>
  <si>
    <t>Promover el desarrollo de instrumentos didácticos que empleen el idioma ingles en cursos de PEs de Lic.</t>
  </si>
  <si>
    <t>Actualización de docentes en el empleo del ingles en cursos de PE de licenciatura</t>
  </si>
  <si>
    <t>1.5.1.5  Impulsar procesos de formación y certificación en el dominio del idioma inglés en el personal académico.</t>
  </si>
  <si>
    <t>Formular programa de promoción transdisciplinaria del emprendurismo asociado a los PEs de la UA</t>
  </si>
  <si>
    <t>Estudio de factibilidad para incorporar Certificación de competencias en la optatividad de los PEs de licenciatura</t>
  </si>
  <si>
    <t>Promover la participación de alumnos en Modalidades Alternativas de aprendizaje consideradas en el modelo de flexibilización curricular</t>
  </si>
  <si>
    <t>Someter a evalaución para reacreditación de PEs de licenciatura</t>
  </si>
  <si>
    <t>Desarrollo de infraestructura informática para el análisis y evaluación del tránsito académico de los estudiantes</t>
  </si>
  <si>
    <t>1.2.2.7 Implementar esquemas de seguimiento y atención a la trayectoria escolar de los estudiantes.</t>
  </si>
  <si>
    <t>Estudio de factibilidad sobre oferta de programa de Posgrado profesionalizante</t>
  </si>
  <si>
    <t>Estudio de factibilidad para incorporar TSU a PEs de licenciatura orientado a alumnos con carrera trunca</t>
  </si>
  <si>
    <t>Presentar propuestas de proyectos de investigación a convocatorias con financiamiento externo.</t>
  </si>
  <si>
    <t>Apoyos complementarios de movilidad académica para invitar investigadores de CAs consolidades con fines de formalizar redes de colaboración</t>
  </si>
  <si>
    <t>Gestión de recursos para gastos de publicación de artículos en revistas indizadas de alto impacto</t>
  </si>
  <si>
    <t>Promover la incorporación de alumnos en Proyectos de Vinculación con Valor en Créditos</t>
  </si>
  <si>
    <t>Promover la incorporación de estudiantes de licenciatura en actividades de investigación bajo las modalidades de becario de investigación, ayudantía de investigación o ejercicio investigativo</t>
  </si>
  <si>
    <t>Promover convenios con unidades receptoras para la incorporación de alumnos en experiencias de aprendizaje extramuros</t>
  </si>
  <si>
    <t>Estudio/encuesta de satisfacción del egresado y sondeo de áreas emergentes en el ejercicio profesional</t>
  </si>
  <si>
    <t>Mantenimiento y actualización de la base de datos de egresados</t>
  </si>
  <si>
    <t>Formalizar procedimiento e instrumentos de evaluación colegiada de docentes de nueva contratación</t>
  </si>
  <si>
    <t>1.6.1.1 Asegurar la pertinencia de los procesos de ingreso, promoción, retiro y relevo gene- racional de la planta académica.</t>
  </si>
  <si>
    <t>Programa de capacitación docente de sensibilización e identificación de casos de intervención psicopedagógica</t>
  </si>
  <si>
    <t>Organizar coloquio/taller de Tutorias Académicas y foro de discusión</t>
  </si>
  <si>
    <t>Analisis y Foro de discusión de resultados de evaluaciones colegiadas</t>
  </si>
  <si>
    <t>1.1.2.3 Establecer mecanismos de autoevaluación para la mejora de la calidad de la oferta educativa.</t>
  </si>
  <si>
    <t>Organizar Coloquio de Experiencias en Proyectos de Vinculación con Valor en Créditos</t>
  </si>
  <si>
    <t>Organizar Coloquio de Experiencias en "Modalidades Alternativas de Acreditación"</t>
  </si>
  <si>
    <t>Registro y promoción de cursos de Educación Continua</t>
  </si>
  <si>
    <t>Implementar y promover Programa de Actividades deportivas</t>
  </si>
  <si>
    <t>3.4.1.4 Promover el deporte y la adopción de estilos de vida saludable en la comunidad universitaria y la sociedad bajacaliforniana.</t>
  </si>
  <si>
    <t>Reunion y sesión de trabajo con Consejo de Vinculación y Grupos de Interes de los PEs</t>
  </si>
  <si>
    <t>Elaborar análisis de resultados EGEL-CENEVAL y plan de acción asociado a PE</t>
  </si>
  <si>
    <t>Desarrollar Informe anual de la gestión administrativa y de mantenimiento de la infraestructura para la docencia.</t>
  </si>
  <si>
    <t>Elaborar un informe anual de los Servicios a Estudiantes</t>
  </si>
  <si>
    <t>Desarrollar Informe anual de la Evaluaciones Colegiadas</t>
  </si>
  <si>
    <t>Elaborar Informe anual del estado de calidad educativa y acreditación</t>
  </si>
  <si>
    <t>Desarrollar Informe anual de avances del Plan de Desarrollo de los Programas de Estudio de Licenciatura</t>
  </si>
  <si>
    <t>Desarrollar Informe anual de indicadores de productividad y calidad de los PEs de posgrado alineados al marco de referencia del PNPC del Conacyt</t>
  </si>
  <si>
    <t>1.1.3.2 Sistematizar los procesos asociados con la modificación y actualización de planes de estudio.</t>
  </si>
  <si>
    <t>Cursos de habilitación en el idioma ingles con fines de certificación</t>
  </si>
  <si>
    <t>Formular plan de actividades para fomentar espacios inclusivos, equitativos y respetuosos de la diversidad</t>
  </si>
  <si>
    <t>Mantener la habilitación de investigación de los PTC.</t>
  </si>
  <si>
    <t>Ampliar la oferta de cursos de educación continua de la facultad</t>
  </si>
  <si>
    <t>Actualizar y operar el consejo de vinculación de la facultad</t>
  </si>
  <si>
    <t>Realizar un programa de asesorías que beneficie a micro empresas de la ciudad.</t>
  </si>
  <si>
    <t>3.4.1.1 Impulsar la apropiación social de la ciencia, las humanidades, la tecnología y la in- novación entre los diversos sectores de la sociedad.</t>
  </si>
  <si>
    <t>Crear un programa de actividades deportivas que fomente la participación de la comunidad de la facultad.</t>
  </si>
  <si>
    <t>Ofertar cursos para la publicación en revistas científicas.</t>
  </si>
  <si>
    <t>Promover la participación de los PTC en revistas indexadas de alto impacto.</t>
  </si>
  <si>
    <t>Generar un encuentro de investigación interna, dirigida a estudiantes para incentivar las participación de estudiantes en proyectos de investigación</t>
  </si>
  <si>
    <t>Incentivar la participación de CA y PTC en redes de colaboración.</t>
  </si>
  <si>
    <t>Incentivar el trabajo colaborativo entre CA de la facultad en trabajos de investigación y eventos académicos.</t>
  </si>
  <si>
    <t>Vincular los proyectos de investigación con usuario potencia .</t>
  </si>
  <si>
    <t>Generar un programa de sensibilización para disminuir el uso de papel</t>
  </si>
  <si>
    <t>1.11.2.3 Fortalecer los esquemas de formación docente y de capacitación del personal administrativo y de servicios en temas medioambientales y de sustentabilidad.</t>
  </si>
  <si>
    <t>Instalar internet en las aulas de la Facultad</t>
  </si>
  <si>
    <t>Actualizar el equipo tecnológico de las aulas.</t>
  </si>
  <si>
    <t>Realizar y operar un programa de mantenimiento de instalaciones.</t>
  </si>
  <si>
    <t>Realizar un evento para reconocer la trayectoria académica y profesional de los docentes.</t>
  </si>
  <si>
    <t>Rediseñar la pagina web de la Facultad para que funcione como canal de comunicación oficial y facilite tramites académicos y administrativos.</t>
  </si>
  <si>
    <t>Ofrecer cursos de capacitación para diseño de materiales didácticos digitales</t>
  </si>
  <si>
    <t>Capacitar a docente y administrativo en el uso de plataformas digitales.</t>
  </si>
  <si>
    <t>Continuar fortaleciendo la impartición de cursos semipresenciales en tronco común y programas de licenciatura.</t>
  </si>
  <si>
    <t>Generar un programa de capacitación profesional en las áreas de turismo y mercadotecnia.</t>
  </si>
  <si>
    <t>Continuar impartiendo la materia homologada con SDSU</t>
  </si>
  <si>
    <t>1.5.1.4 Impartir cursos homologados en licenciatura y posgrado en colaboración con otras IES extranjeras.</t>
  </si>
  <si>
    <t>Promover el programa de asesorías académicas entre estudiantes con riesgo académico.</t>
  </si>
  <si>
    <t>Capacitar a tutores en temas que mejoren la función de tutoría</t>
  </si>
  <si>
    <t>Diseño e implementación de programa de conferencias que estimulen el desarrollo de habilidades socioemocionales.</t>
  </si>
  <si>
    <t>1.2.1.8 Estimular el desarrollo de habilidades socioemocionales (softskills) mediante experiencias formales e informales de aprendizaje.</t>
  </si>
  <si>
    <t>Continuar con la difusión de información del programa de movilidad nacional e internacional.</t>
  </si>
  <si>
    <t>Ofrecer cursos y asesorías para reforzar el dominio del idioma inglés.</t>
  </si>
  <si>
    <t>Continuar promoviendo la participación de estudiantes en proyectos de vinculación con valor en créditos.</t>
  </si>
  <si>
    <t>Fomentar la participación de estudiantes en diversas modalidades de aprendizaje.</t>
  </si>
  <si>
    <t>Generar un programa de sistematización de datos para los procesos de acreditación de la Lic. en Mercadotecnia y Gestión Turística.</t>
  </si>
  <si>
    <t>Generar un plan de trabajo para la acreditación internacional de la Lic. en Gestión Turística.</t>
  </si>
  <si>
    <t>Desarrollar procesos que permitan estandarizar las actividades académicas y administrativas cotidianas que permitan mantener la mejora continua.</t>
  </si>
  <si>
    <t>Iniciar el proceso de acreditación internacional del programa educativo de Lic. en Mercadotecnia.</t>
  </si>
  <si>
    <t>Creación y operación del comité de actualización curricular</t>
  </si>
  <si>
    <t>Iniciar trabajo colegiado para la modificación de los planes de estudio de los programas de gestión turística y mercadotecnia.</t>
  </si>
  <si>
    <t>Realizar estudio de viabilidad para ampliar la oferta de posgrado profesionalizante.</t>
  </si>
  <si>
    <t>Realizar acciones de manteniemiento y conservación de la infraestructura académica de la facultad</t>
  </si>
  <si>
    <t>Apoyar las actividades del programa de vinculación social Humanidades en la Comunidad</t>
  </si>
  <si>
    <t>Producir un programa de televisión sobre divulgación de la ciencia y la cultura</t>
  </si>
  <si>
    <t>Apoyar la publicación de libros</t>
  </si>
  <si>
    <t>Implementar un proyecto que promueva el reciclaje de papel</t>
  </si>
  <si>
    <t>Diseñar un plan de mantenimiento y conservación del equipo de cómputo</t>
  </si>
  <si>
    <t>Difundir mediante el portal web de la facultad las diversas actividades institucionales</t>
  </si>
  <si>
    <t>Desarrollar el proyecto de investigación sobre alfabetización mediática en entornos escolares</t>
  </si>
  <si>
    <t>1.7.2.4 Establecer una agenda institucional de investigación y desarrollo, que tenga como objeto de estudio el uso y apropiación de tecnologías digitales en entornos de aprendizaje.</t>
  </si>
  <si>
    <t>Organizar seminario de actualización disciplinar para las licenciaturas en humanidades y ciencias sociales</t>
  </si>
  <si>
    <t>Impartir curso homologado con SDSU sobre comunicación comunitaria</t>
  </si>
  <si>
    <t>Constituir el comité para prevenir el hostigamiento, acoso sexual, discriminación y la violencia de género</t>
  </si>
  <si>
    <t>Asignar docentes como asesores académicos a estudiantes en riesgo de rezago escolar</t>
  </si>
  <si>
    <t>Ofrecer servicios psicológicos que atiendan estudiantes en riesgo psicosocial</t>
  </si>
  <si>
    <t>1.2.2.5 Formalizar la oferta de servicios psicológicos para la atención de estudiantes en riesgo psicosocial.</t>
  </si>
  <si>
    <t>Realizar un estudio de seguimiento de egresados de la facultad</t>
  </si>
  <si>
    <t>Ofrecer talleres de capacitación a tutores</t>
  </si>
  <si>
    <t>Apoyar la realización de actividades del Comité de Valores</t>
  </si>
  <si>
    <t>Ofertar cursos propedéuticos sobre comprensión lectora y pensamiento crítico</t>
  </si>
  <si>
    <t>Ofrecer apoyos económicos a estudiantes de licenciatura para que realicen intercambio en universidades nacionales y extranjeras</t>
  </si>
  <si>
    <t>Ofertar cursos sobre emprendimiento y liderazgo</t>
  </si>
  <si>
    <t>modificar los planes de estudio de licenciartura en Sociología, Ciencias de la Comunicación</t>
  </si>
  <si>
    <t>proponer la creación del programa de licenciatura en trabajo social</t>
  </si>
  <si>
    <t>FOMENTAR LA PARTICIPACIóN DE LOS DOCENTES EN CURSOS DISCIPLINARIOS</t>
  </si>
  <si>
    <t>CREAR EL LOGOTIPO DE LA FACULTAD INCLUYENDO A LA COMUNIDAD ESTUDIANTIL</t>
  </si>
  <si>
    <t>REALIZAR EVENTOS DONDE SE PROMUEVA LA PARTICIPACION DE SECTORES EDUCATIVOS PREVIOS A FIN DE ESTABLECER UN VINCULO CON NUESTROS PE OFERTADOS</t>
  </si>
  <si>
    <t>Promover la creación de un curso para la formación del idioma inglés del personal académico</t>
  </si>
  <si>
    <t>Elaborar acciones de mantenimiento de edificios, aulas, laboratorios e instalaciones deportivas</t>
  </si>
  <si>
    <t>Ofertar cursos de acuerdo con las necesidades del entorno social y productivo</t>
  </si>
  <si>
    <t>Realizar eventos con invitados extranjeros  que impacten en la formación del alumno</t>
  </si>
  <si>
    <t>1.5.1.2 Impulsar el Programa de Internacionalización en Casa.</t>
  </si>
  <si>
    <t>Promover la publicación de resultados de investigación  en libros, revistas indexadas y/o capítulos de libros</t>
  </si>
  <si>
    <t>Establecer las condiciones necesarias para la permanencia y seguimiento de los estudiantes  al proveer de materiales y servicios necesarios para la operación de los PE de la Facultad a fin de brindarles una mejor atención</t>
  </si>
  <si>
    <t>Creación de cursos orientados a la curricula que cumplan con los estándares de certificación</t>
  </si>
  <si>
    <t>Modificar el plan de estudios de licenciado en administración de empresas</t>
  </si>
  <si>
    <t>Modificar el plan de estudios de licenciado en contaduría.</t>
  </si>
  <si>
    <t>Obtener la acreditación internacional del PE de ingeniero industrial por CACEI</t>
  </si>
  <si>
    <t>Fomentar y apoyar la participación de los alumnos en convocatorias de movilidad nacional o internacional</t>
  </si>
  <si>
    <t>Fomentar los concursos y rectos con actividades relacionadas al emprendimiento, innovación y liderazgo</t>
  </si>
  <si>
    <t>Realizar los sorteos universitarios (Verano e Invierno)</t>
  </si>
  <si>
    <t>4.12.1.2 Gestionar ante el gobierno federal y estatal el financiamiento anual que corresponde a la institución, así como aquellos recursos procedentes de fondos extraordinarios.</t>
  </si>
  <si>
    <t>Cumplimiento de las funciones que la normatividad establece</t>
  </si>
  <si>
    <t>4.12.1.5 Estimular una mayor participación de la comunidad universitaria en la toma de decisiones mediante su implicación en los distintos cuerpos colegiados de la institución.</t>
  </si>
  <si>
    <t>Realizar en forma conjunta con la Coordinación General de Recursos Humanos  cursos de primeros auxilios y manejo de extintores en los tres Campus Universitarios.</t>
  </si>
  <si>
    <t>Realizar en forma conjunta con la Coordinación General de Recursos Humanos  simulacros de sismos en los tres Campus Universitarios</t>
  </si>
  <si>
    <t xml:space="preserve">   Modificación de alcances del proyecto ejecutivo para que se incluyan los conceptos de diseño de arquitectura sustentable en el documento de Políticas, Bases y Lineamientos del Reglamento de Obras y Servicios Relacionados con las Mismas de la UABC.</t>
  </si>
  <si>
    <t>Desarrollar proyectos de reutilización de aguas residuales en la Unidades Académicas que cuentan con planta de tratamiento de cada Campus Universitario</t>
  </si>
  <si>
    <t>Desarrollar el programa de areas verdes mediante el uso de especies nativas de cada región en los tres Campus Universitarios</t>
  </si>
  <si>
    <t>Formacion de auditores internos en cumplimiento de las regulaciones de la Procuraduría Federal de Protección al Ambiente PROFEPA por Campus.</t>
  </si>
  <si>
    <t>Realizar en forma conjunta con la Coordinación General de Recursos Humanos cursos de nutrición en los tres Campus Universitarios</t>
  </si>
  <si>
    <t>Realizar cursos de actividad física laboral en la jornada de trabajo en coordinación con la Facultad de Deportes de cada Campus</t>
  </si>
  <si>
    <t>Capacitar al grupo de responsables ambientales en el programa cero residuos por Facultad y Campus</t>
  </si>
  <si>
    <t>Operar el programa de Cero residuos</t>
  </si>
  <si>
    <t>Crear herramientas estándar que favorezcan a la rendición de cuentas</t>
  </si>
  <si>
    <t>4.12.2.4 Implementar mecanismos de difusión orientados a dar cuenta del uso de los recursos y de su contribución al cumplimiento de las funciones sustantivas.</t>
  </si>
  <si>
    <t>Atender las solicitudes de derechos ARCO</t>
  </si>
  <si>
    <t>4.12.2.5 Garantizar la protección de los datos personales al resguardo de la institución y fomentar esta práctica en los integrantes de la comunidad universitaria.</t>
  </si>
  <si>
    <t>Impartir cursos, talleres, conferencias y demás relativos a la protección de datos personales.</t>
  </si>
  <si>
    <t>Impartir cursos de capacitación a la comunidad universitaria.</t>
  </si>
  <si>
    <t>Implementar estrategias de gestión documental que coadyuven a  la salvaguarda de la memoria institucional.</t>
  </si>
  <si>
    <t>Atender las solicitudes de acceso a la información pública</t>
  </si>
  <si>
    <t>4.12.2.1 Promover la cultura de la transparencia y la rendición de cuentas en la comunidad universitaria, para incentivar su utilidad social e importancia en la toma de decisiones.</t>
  </si>
  <si>
    <t>Actualizar la información pública en la Plataforma Nacional de Transparencia y Portal de transparencia.</t>
  </si>
  <si>
    <t xml:space="preserve"> Impartir cursos, talleres, conferencias y demás relativos a la cultura de la transparencia.</t>
  </si>
  <si>
    <t>Apoyar a la CSEGE, en la organización y logística para la aplicación del examen EGEL-CENEVAL, para determinar las competencias de los alumnos potenciales a egresar. (DSEGE)</t>
  </si>
  <si>
    <t>Impulsar la comunicación interna y externa con la comunidad universitaria y la sociedad, mediante la atención de reuniones y eventos internos, externos y de representatividad.(VICE)</t>
  </si>
  <si>
    <t>Apoyar en la difusión de los programas de doble titulación que oferta la UABC, establecidos con otras IES nacionales e internacionales. (DCIIA)</t>
  </si>
  <si>
    <t>1.5.1.3 Promover programas de doble titulación y doble grado, en asociación con instituciones educativas del extranjero de reconocido prestigio, que proporcionen ventajas competitivas a nuestros egresados.</t>
  </si>
  <si>
    <t>Realizar actividades para difundir las experiencias de los estudiantes que participan en los eventos de intercambio y cooperación internacional (DCIIA)</t>
  </si>
  <si>
    <t>Coordinar la impartición del curso de inducción que proporciona información de los programas y servicios de la UABC. (DFB)</t>
  </si>
  <si>
    <t>Aplicar examen psicométrico a los aspirantes. (DFB)</t>
  </si>
  <si>
    <t>Realizar reuniones de seguimiento con resp. de servicio social comunitario de las UA del campus para fortalecer la formación humanistica, ética y ciudadana de los prestadores de serv. soc. comunt. (DFB)</t>
  </si>
  <si>
    <t>Coadyuvar con la CGSESE en la preparación, logística y atención del evento de inscripción de alumnos de nuevo ingreso.</t>
  </si>
  <si>
    <t>Realizar informes del programa operativo anual del Campus Mexicali para dar cumplimiento en materia de transparencia y rendición de cuentas (VICE)</t>
  </si>
  <si>
    <t>Mantener actualizada la información de medios electrónicos de la Vicerrectoría Campus Mexicali . (VICE)</t>
  </si>
  <si>
    <t>4.12.2.2 Mejorar los mecanismos institucionales de transparencia y rendición de cuentas poniendo en práctica herramientas tecnológicas que permitan la sistematización de la información.</t>
  </si>
  <si>
    <t>Realizar informes anuales de las actividades del Campus Mexicali para dar cumplimiento en materia de transparencia y rendición de cuentas. (VICE)</t>
  </si>
  <si>
    <t>Atender las solicitudes de información pública recibidas mediante la Plataforma Nacional de Transparencia, que solicita la comunidad universitaria. (VICE)</t>
  </si>
  <si>
    <t>Promover y difundir actividades de fomento a la cultura física, que promuevan un estilo de vida saludable, dirigidas al personal académico y administrativo. (DRH)</t>
  </si>
  <si>
    <t>Mantener el tratamiento de agua residual y el uso de agua morada. (DSA)</t>
  </si>
  <si>
    <t>Coadyuvar a la Coordinación de Gestión Ambiental con el programa de Cero Residuos, para preservar el medio ambiente. (DSA)</t>
  </si>
  <si>
    <t>Incentivar la formación, actualización y capacitación permanente del personal administrativo y de servicios de acuerdo los requerimientos institucionales. (DRH)</t>
  </si>
  <si>
    <t>Atender el proceso de reinsccripcion, de acreditacion  y de equivalencias y/o de reingreso de alumnos.(DSEGE)</t>
  </si>
  <si>
    <t>Apoyar a los DA del campus en la actualización y revisión del manual de organización y procedimientos. (DPII)</t>
  </si>
  <si>
    <t>Implementar acciones para reforzar el servicio de seguridad y vigilancia que contribuyan al bienestar y seguridad de la comunidad universitaria, así como de sus instalaciones. (DRH)</t>
  </si>
  <si>
    <t>Actualizar y difundir los protocolos de protección civil para informara la comunidad universitaria, las recomendaciones generales en caso de emergencia. (DPII)</t>
  </si>
  <si>
    <t>Fortalecer el programa de protección civil, realizando visitas para evaluar que las UA y DA, cuenten con la infraestructura requerida en materia de protección civil. (DPII)</t>
  </si>
  <si>
    <t>Realizar actividades para fomentar la cultura de la protección civil y evaluar que los miembros de la comunidad universitaria se encuentran preparados en caso de siniestro. (DPII)</t>
  </si>
  <si>
    <t>Intensificar la capacitación a los grupos conformados para las Comisiones de Seguridad e Higiene en el Trabajo y Brigadas de Protección Civil. (DRH)</t>
  </si>
  <si>
    <t>Adquirir el acervo bibliográfico en beneficio de la comunidad universitaria y del público. (DIA)</t>
  </si>
  <si>
    <t>Analizar los contenidos y la usabilidad del acervo electrónico, con el objetivo de obtener indicadores que permitan mantener y/o acrecentar las colecciones que demanda la comunidad. (DIA)</t>
  </si>
  <si>
    <t>Revisión de la bibliografía, para verificar que cumplan las necesidades de los programas educativos de licenciatura y posgrado. (DIA)</t>
  </si>
  <si>
    <t>Apoyar a las unidades académicas para evaluar el servicio de red inalámbrica, con el fin de optimizar la cobertura. (DIA)</t>
  </si>
  <si>
    <t>Coadyuvar con la CGIA para solicitar las actualizaciones de los sistemas informáticos. (DIA)</t>
  </si>
  <si>
    <t>Coadyuvar con la CGSEGE, en la organización de eventos que propicien la convivencia de la comunidad universitaria. (DSEGE)</t>
  </si>
  <si>
    <t>Promover la convivencia de los estudiantes visitantes de otras IES nacionales e internacionales con la comunidad universitaria. (DCIIA)</t>
  </si>
  <si>
    <t>Capacitar al personal académico y administrativo en el uso de los servicios electrónicos que presta el Campus Mexicali. (DIA)</t>
  </si>
  <si>
    <t>Difundir los nuevos servicios digitales a la comunidad universitaria del campus Mexicali.  (DIA)</t>
  </si>
  <si>
    <t>Coadyuvar en la impartición de cursos sobre diseño curricular para mantener capacitado al personal académico. (DFB)</t>
  </si>
  <si>
    <t>Apoyar a la CGPI en el registro y seguimiento de PTC que participan en la convocatoria de reconocimiento del SNI. (DPI)</t>
  </si>
  <si>
    <t>Apoyar a la CGPI en el registro y seguimiento de PTC que participan en las convocatorias de PRODEP. (DPI)</t>
  </si>
  <si>
    <t>Actualizar los movimientos del personal académico, de acuerdo con los requerimientos de las unidades académicas.(DRH)</t>
  </si>
  <si>
    <t>Difundir a través de diversas campañas el programa de internacionalización en casa, para la enseñanza y el aprendizaje de lenguas extranjeras. (DCIIA)</t>
  </si>
  <si>
    <t>Impulsar en las UA la participación de académicos visitantes provenientes de otras IES nacionales e internacionales y centros de investigación de reconocido prestigio. (DCIIA)</t>
  </si>
  <si>
    <t>Rediseñar el sitio web de Vicerrectoría con un administrador de contenidos que permita de manera práctica el flujo de información por parte de los responsables de comunicación de cada UA y DA (ORP)</t>
  </si>
  <si>
    <t>Mantener informada a la comunidad en general de las diferentes actividades y eventos universitarios a través de los medios de comunicación institucionales. (ORP)</t>
  </si>
  <si>
    <t>Invitar a los medios de comunicación de la entidad a las diferentes actividades universitarias que se realizan en el campus con el fin de que les den difusión. (ORP)</t>
  </si>
  <si>
    <t>Atención de solicitudes de trámites de documentos de alumnos y egresados.(DSEGE)</t>
  </si>
  <si>
    <t>Registrar los programas de educación continua ofertados en las UA. (DFPVU)</t>
  </si>
  <si>
    <t>Impartir talleres de empleabilidad a alumnos de último semestre para orientarlos en el manejo de la Bolsa de Trabajo de UABC. (DFPVU)</t>
  </si>
  <si>
    <t>Apoyar en la difusion de y trámite de seguro facultativo y seguro escolar  en atención a los servicios estudiantiles.(DSEGE)</t>
  </si>
  <si>
    <t>Apoyar y dar seguimiento en la firma de convenios entre las UA y los sectores público, privado y social. (DFPVU)</t>
  </si>
  <si>
    <t>Fomentar la participación de los alumnos en programas de SSC que contemplen actividades de contacto directo con comunidades vulnerables.(DFB)</t>
  </si>
  <si>
    <t>Organizar evento (Expo UABC) para difundir información profesiográfica a los aspirantes a ingresar a UABC. (DFB)</t>
  </si>
  <si>
    <t>Apoyar y dar seguimiento a estudiantes que participan en el Programa de verano de la investigación científica y la tecnológica del pacifico (DELFIN). (DPI)</t>
  </si>
  <si>
    <t>Coadyuvar con CGPI en el registro y seguimiento de proyectos de investigación y desarrollo tecnológico que incluyan financiamiento externo. (DPI)</t>
  </si>
  <si>
    <t>Apoyar y dar seguimiento a los cuerpos académicos para su formación, evaluación y cambio de estatus.  (DPI)</t>
  </si>
  <si>
    <t>Apoyar y dar seguimiento en el registro de proyectos de investigación. (DPI)</t>
  </si>
  <si>
    <t>Coadyuvar en las acciones implementadas por las unidades académicas para fortalecer los servicios de tutorías.  (DFB)</t>
  </si>
  <si>
    <t>Fortalecer la capacitación a los orientadores para el mejoramiento de los servicios de orientación psicopedagógica. (DFB)</t>
  </si>
  <si>
    <t>Apoyar a las Unidades Académicas, dependencias administrativas y alumnos en la gestión para la asignación de becas. (DSEGE)</t>
  </si>
  <si>
    <t>Coadyuvar con la CGFB en las acciones implementadas para el desarrollo de habilidades socioemocionales. (DFB)</t>
  </si>
  <si>
    <t>Apoyar y dar seguimiento a las UA del Campus Mexicali mediante la realización de reuniones para difundir las convocatorias de intercambio estudiantil en sus diferentes modalidades. (DCIIA)</t>
  </si>
  <si>
    <t>Impulsar la realización del servicio social profesional con los diversos sectores de la sociedad. (DFPVU)</t>
  </si>
  <si>
    <t>Apoyar y dar seguimiento en la firma de convenios entre las UA y los sectores público, privado y social para que los alumnos realicen su SSP, PP o PV.  (DFPVU)</t>
  </si>
  <si>
    <t>Registrar las diversas modalidades de acreditación y de obtención de créditos a solicitud de las unidades académicas, con la finalidad de fortalecer la oferta educativa. (DFPVU)</t>
  </si>
  <si>
    <t>Asesorar metodológicamente a las Unidades Académicas en los procesos de actualización, modificación y creación de planes y programas de estudio para asegurar su pertinencia. (DFPVU)</t>
  </si>
  <si>
    <t>Coadyuvar en los procesos de actualización, modificación y creación de planes y programas de estudio de licenciatura acorde a las necesidades del entorno. (DFB)</t>
  </si>
  <si>
    <t>Apoyar y dar seguimiento a programas de posgrado que se encuentren en proceso de evaluación ante PNPC, asegurando que se cumpla con los parámetros establecidos por CONACYT. (DPI)</t>
  </si>
  <si>
    <t>Coadyuvar en los procesos de evaluación por organismos acreditadores que contribuyan al mejoramiento de la calidad los programas educativos. (DFB)</t>
  </si>
  <si>
    <t>Dar seguimiento al registro de nuevos programas educativos y unidades de aprendizaje de posgrado. (DPI)</t>
  </si>
  <si>
    <t>Coadyuvar con la CGSESE en la preparación, logística y validación académica para la aplicación del examen de selección. (DSEGE)</t>
  </si>
  <si>
    <t>Atender y apoyar las solicitudes de adquisiciones de las UA y DA, con estricta observancia a la normatividad y procesos de transparencia (DSA-MXL)</t>
  </si>
  <si>
    <t>Atender las solicitudes de servicio de hospedaje para funcionarios y académicos en la casa de huéspedes (DSA-MXL)</t>
  </si>
  <si>
    <t>Atender las solicitudes de servicio de transporte del Campus Mexicali (DSA-MXL)</t>
  </si>
  <si>
    <t>Atender las solicitudes de mantenimiento de equipo de transporte. (DSA-MXL)</t>
  </si>
  <si>
    <t>Atender las solicitudes de comisiones con estricta observancia a la normatividad y procesos de transparencia (DSA-MXL)</t>
  </si>
  <si>
    <t>Dotar de instalaciones necesarias para que los alumnos y maestros realicen sus actividades sustantivas dentro del Campus Mexicali (DSA-MXL)</t>
  </si>
  <si>
    <t>Administración y mantenimiento del Centro Comunitrio y cafeterias del Campus Mexicali</t>
  </si>
  <si>
    <t>ATENCIÓN A SOLICITUDES DE PAGO</t>
  </si>
  <si>
    <t>DSE Organización de Sesiones del Patronato Universitario</t>
  </si>
  <si>
    <t>4.10.3.3 Asegurar el equilibrio y salud financiera para el cumplimiento adecuado de las funciones universitarias.</t>
  </si>
  <si>
    <t>4.10.3 Asegurar mecanismos institucionales para el uso racional, responsable y transparente de los recursos de que dispone la universidad.</t>
  </si>
  <si>
    <t>DSE Administrar del Sistema de Gestión de Calidad</t>
  </si>
  <si>
    <t>FUABC Coadyuvar con la UABC en la recaudación de ingresos</t>
  </si>
  <si>
    <t>TES Estados Financieros y Presupuesto autorizado por Consejo Universitario</t>
  </si>
  <si>
    <t>TES Administrar y gestionar los recursos financieros de la UABC</t>
  </si>
  <si>
    <t>DTE Controlar y resguardar el activo fijo del Campus Ensenada</t>
  </si>
  <si>
    <t>DTE Mantener actualizada y depurada la contabilidad</t>
  </si>
  <si>
    <t>DTE Atender las necesidades presupuestales del Campus Ensenada</t>
  </si>
  <si>
    <t>DTE Atender las necesidades financieras del Campus Ensenada</t>
  </si>
  <si>
    <t>DTM Controlar y resguardar el activo fijo del Campus Mexicali</t>
  </si>
  <si>
    <t>DTM Mantener actualizada y depurada la contabilidad</t>
  </si>
  <si>
    <t>DTM Atender las necesidades presuestales del Campus Mexicali</t>
  </si>
  <si>
    <t>DTM Atender las necesidades financieras del Campus Mexicali</t>
  </si>
  <si>
    <t>DTT Controlar y resguardar el activo fijo del Campus Tijuana</t>
  </si>
  <si>
    <t>DTT Mantener actualizada y depurada la contabilidad de la institución</t>
  </si>
  <si>
    <t>DTT Atención de las necesidades financieras del CampusTijuana</t>
  </si>
  <si>
    <t>Asistencia a ceremonias, eventos académicos y administrativos</t>
  </si>
  <si>
    <t>Auscultaciones</t>
  </si>
  <si>
    <t>Designación de director (a)</t>
  </si>
  <si>
    <t>1.6.1.4 Actualizar los programas institucionales de estímulo y reconocimiento del personal académico.</t>
  </si>
  <si>
    <t>Apoyar con el diseño de impresiones elaboradas con recursos propios de logística museográfica para eventos UABC  con proveedores externos</t>
  </si>
  <si>
    <t>Apoyar con el diseño y entrega de impresiones elaboradas con recursos propios de papelería institucional de la UABC con proveedores externos</t>
  </si>
  <si>
    <t>Apoyar con el diseño y entrega de impresiones de logística editorial con elaboradas con recursos propios para eventos de la UABC con proveedores externos</t>
  </si>
  <si>
    <t>Realizar el  diseño de herramientas museográfiacas (Lonas, cicloramas, stands, etc.) para eventos de la UABC</t>
  </si>
  <si>
    <t>Realizar el diseño de papelería institucional para la UABC</t>
  </si>
  <si>
    <t>Realizar el diseño de material impreso para eventos de la UABC promoviendo que se apeguen al manual de identidad gráfica UABC</t>
  </si>
  <si>
    <t>Apoyar en los procesos de Gestión Académica y Administrativas en la ciudad de México, tanto en la administración central como a las vicerrectorías.</t>
  </si>
  <si>
    <t>4.12.1.1 Fomentar la colaboración con los órdenes de gobierno federal y estatal en el marco de la autonomía universitaria.</t>
  </si>
  <si>
    <t>Representar legalmente a la Universidad fortaleciendo la gobernanza universitaria</t>
  </si>
  <si>
    <t>Redactar escritos de argumentación jurídica, relacionados con procesos de actualización normativa conforme al PDI.</t>
  </si>
  <si>
    <t>Tramitar y asesorar en los procedimientos de investigación, sustanciación y resolución derivados de notificación de informes de probable responsabilidad administrativa</t>
  </si>
  <si>
    <t>4.10.3.5 Aplicar la normatividad vigente sobre las atribuciones y responsabilidades de los servidores universitarios.</t>
  </si>
  <si>
    <t>Capacitar a los funcionarios y autoridades universitarias en temas jurídicos relacionados con la gestión y competencia.</t>
  </si>
  <si>
    <t>Asesorar a la comisión permanente de legislación del Consejo Universitario.</t>
  </si>
  <si>
    <t>4.10.1.2 Realizar las adecuaciones necesarias al marco normativo para institucionalizar los cambios a la estructura organizacional.</t>
  </si>
  <si>
    <t>4.10.1.1 Evaluar de manera permanente la estructura organizacional de la institución y realizar aquellas adecuaciones que resulten pertinentes.</t>
  </si>
  <si>
    <t>Elaboración de Calendario de Acividades Escolares</t>
  </si>
  <si>
    <t>Instalación de Módulos de servicios para estudiantes (Kioscos para que los alumnos puedan realizar pagos de reinscripción, constancias, historial académico etc.)</t>
  </si>
  <si>
    <t>Realizar el registro de planes de estudio de licenciatura y posgrado ante al Dirección General de Profesiones</t>
  </si>
  <si>
    <t>Registro y elaboración de titulos profesionales (licenciatura y posgrado)</t>
  </si>
  <si>
    <t>Realizar el concurso de selección a PE de Licenciatura</t>
  </si>
  <si>
    <t xml:space="preserve"> Mantener  la certificación de los procesos administrativos</t>
  </si>
  <si>
    <t>Poner en funcionamiento la aplicación No Más</t>
  </si>
  <si>
    <t>Elaborar el  protocolo para la atención y prevención de la violencia de género.</t>
  </si>
  <si>
    <t xml:space="preserve"> Conformar la Comisión para la atención y prevención de la violencia de género.</t>
  </si>
  <si>
    <t xml:space="preserve"> Otorgar las becas a los alumnos</t>
  </si>
  <si>
    <t>Integrar los diferentes sistemas informáticos de becas en uno solo (sibecas.uabc.mx)</t>
  </si>
  <si>
    <t>Capacitar a los responsables de becas de las Unidades Académicas en la implementación del programa institucional de becas</t>
  </si>
  <si>
    <t>Elaborar el protocolo institucional para la atención de alumnos con discapacidad</t>
  </si>
  <si>
    <t xml:space="preserve"> Realizar la reestructuración del examen psicométrico</t>
  </si>
  <si>
    <t>Publicar las convocatorias de becas</t>
  </si>
  <si>
    <t xml:space="preserve"> Realizar eventos para el fortalecimiento de los servicios de tutorías y de orientación educativa y psicopedagógica</t>
  </si>
  <si>
    <t>Diseñar el programa institucional de asesorías académicas.</t>
  </si>
  <si>
    <t>Realizar actividades con las sociedades de alumnos que propicien la sana convivencia entre la comunidad estudiantil</t>
  </si>
  <si>
    <t>Atender las solicitudes de préstamo de transporte</t>
  </si>
  <si>
    <t>Auditar los procesos existentes (Compras, Servicios y Comisiones)</t>
  </si>
  <si>
    <t>Atender los trámites adminstrativos disminuyendo los tiempos de respuesta en aención de requerimientos a través del Sistema eCompras y eServicios</t>
  </si>
  <si>
    <t>Atender solicitudes de mantenimiento de instalaciones a satisfacción de los usuarios</t>
  </si>
  <si>
    <t>Realizar y presentar informe de avance de obras y proyectos en sesiones del Comité de Obras</t>
  </si>
  <si>
    <t>Realizar el Programa Anual de Obra</t>
  </si>
  <si>
    <t>1.9.3.1 Promover la emisión de reglamentos y lineamientos en materia de seguridad y establecer protocolos específicos de actuación.</t>
  </si>
  <si>
    <t>Aplicación de la normatividad en materia de recursos humanos de personal administrativo</t>
  </si>
  <si>
    <t>Procesamiento de la Nómina del fondo de ahorro anual del personal académico y administrativo</t>
  </si>
  <si>
    <t>Procesamiento de las nóminas de becas PREDEPA mensuales del personal académico</t>
  </si>
  <si>
    <t>Procesamiento de las nóminas de sueldos catorcenales del personal jubilado académico y administrativo</t>
  </si>
  <si>
    <t>Otorgar al personal universitario las prestaciones que le correspondan</t>
  </si>
  <si>
    <t>Elaboación y proceso para el pago de prima vacacional del personal administrativo</t>
  </si>
  <si>
    <t>Procesamiento de las nóminas de vales de despensa catorcenales del personal académico y administrativo</t>
  </si>
  <si>
    <t>Elaboracón y proceso para el estimulo al desempeño del personal administrativo</t>
  </si>
  <si>
    <t>Procesamiento de nóminas de sueldos cartorcenales  del personal académico, administrativo y funcionarios</t>
  </si>
  <si>
    <t>Elaborar movimientos administrativos</t>
  </si>
  <si>
    <t>Elaboracion y procesos para el pago de prima vacacional  administrativo</t>
  </si>
  <si>
    <t>Plan de acción orientado a la transferencia del conocimiento para la comercialización de patentes, diseños industriales y modelos de utilidad</t>
  </si>
  <si>
    <t>2.3.3.4 Promover la comercialización de derechos de propiedad industrial como patentes, diseños industriales y modelos de utilidad, derivados de los proyectos de investigación, desarrollo tecnológico e innovación.</t>
  </si>
  <si>
    <t>Solicitudes de propiedad intelectual realizadas ante las instancias correspondientes</t>
  </si>
  <si>
    <t>2.3.3.3 Proporcionar el acompañamiento institucional en los procesos para la protección de la propiedad intelectual.</t>
  </si>
  <si>
    <t>Plan de acción institucional orientado a generar las condiciones institucionales requeridas para la protección y transferencia del conocimiento generado en la universidad</t>
  </si>
  <si>
    <t>Cursos, talleres, conferencias o asesorías impartidas en materia de cultura y protección intelectual</t>
  </si>
  <si>
    <t>Divulgación de la ciencia y tecnología para alumnos de los distintos niveles educativos</t>
  </si>
  <si>
    <t>Realizar un encuentro de jóvenes investigadores.</t>
  </si>
  <si>
    <t>Difusión y seguimiento de estancias interinstitucionales relacionadas con la participación de alumnos en actividades de investigación</t>
  </si>
  <si>
    <t>Organizar evento de presentación de resultados de investigación por parte de los académicos</t>
  </si>
  <si>
    <t>Generar, difundir y ejecutar la convocatoria interna de apoyo a la investigación</t>
  </si>
  <si>
    <t>Talleres o asesorías informativos de las convocatorias externas relacionadas con la investigación, y su seguimiento</t>
  </si>
  <si>
    <t>Seguimiento a las tareas para la actualización y modificación de los programas educativos de posgrado.</t>
  </si>
  <si>
    <t>Acompañamiento a las tareas relacionadas con la evaluación, seguimiento y acreditación de los programas educativos.</t>
  </si>
  <si>
    <t>Seguimiento a las tareas para la creación de programas educativos de posgrado</t>
  </si>
  <si>
    <t>Difundir entre la comunidad universitaria las políticas institucionales, y todos aquellos lineamientos  y normataividad establecida para el cumplimiento de las funciones sustantivas</t>
  </si>
  <si>
    <t>Actualizar el Sistema Institucional de Planeación, Programación y Presupuestación (SIPPP)</t>
  </si>
  <si>
    <t>Atender las disposiciones que en materia de evaluación del desempeño se desprendan de la normatividad vigente</t>
  </si>
  <si>
    <t>Proporcionar asesoría a las Unidades académicas en la elaboración de sus planes de desarrollo</t>
  </si>
  <si>
    <t>Gestionar las certificaciones de los procesos de las dependencias administrativas</t>
  </si>
  <si>
    <t>Organizar foros y actividades académicas con temas relacionados con las tendencias y desafíos de la educación superior</t>
  </si>
  <si>
    <t>4.12.1.6 Crear espacios colegiados donde la comunidad universitaria analice y discuta las tendencias y desafíos de la educación superior y sus posibles impactos en la uabc.</t>
  </si>
  <si>
    <t>Elaborar el informe anual de actividades de la gestión rectoral</t>
  </si>
  <si>
    <t>Revisión y liberación de manuales de organización y de procedimientos en congruencia con la nuetra estructura organizacional</t>
  </si>
  <si>
    <t>Gestionar y dar seguimiento a proyectos apoyados con fondos extraordinarios (PFCE, PROFEXCE, PADESm FAM, Etc)</t>
  </si>
  <si>
    <t>Capacitar a funcionarios  y directores de UA en materia de gestión de riesgos</t>
  </si>
  <si>
    <t>Desarrollar sistemas informáticos que soporten el desarrollo de estudios y proyectos institucionales</t>
  </si>
  <si>
    <t>Proporcionar soporte técnico, infraestructura y mantenimiento para el funcionamiento del portal web institucional</t>
  </si>
  <si>
    <t>Consolidad el Sistema Institucional de Indicadores</t>
  </si>
  <si>
    <t>Participar en reuniones locales, regionales y nacionales en materia de planeación y desarrollo institucional</t>
  </si>
  <si>
    <t>Realizar reuniones de trabajo para el seguimiento y evaluación del Plan de Desarrollo Institucional 2019-2023</t>
  </si>
  <si>
    <t>Gestionar y dar seguimiento a la operación de los convenios de colaboración celebrados entre la Universidad y los sectores privado, público y social</t>
  </si>
  <si>
    <t>Supervisar y dar seguimiento a la integración y funcionamiento de los consejos de vinculaciónde las unidades académicas</t>
  </si>
  <si>
    <t>Fomentar la oferta de educación continua en las unidades académicas, a través de la elaboración de un diagnóstico de servicios disponibles que puedan ofertar e integrar a un catálogo de servicios.</t>
  </si>
  <si>
    <t>Gestionar la firma de convenios específicos de vinculación dirigidos a la promoción de proyectos de investigación con los diferentes sectores productivos, así como el sector privado, público y social.</t>
  </si>
  <si>
    <t>Fomentar con apoyo de la Coordinación General de Investigación y Posgrado proyectos de investigación vinculada en beneficios de los programas educativos.</t>
  </si>
  <si>
    <t>Impulsar la investigación vinculada en las unidades académicas.</t>
  </si>
  <si>
    <t>Informar y asesorar a los responsables de educación contiunua de las unidades académicas sobre los lineamientos y operación de eduación continua.</t>
  </si>
  <si>
    <t>Analizar, evaluar y rediseñar los lineamientos y procedimientos de educación continua.</t>
  </si>
  <si>
    <t>Asesorar a los responsables de educación continua de las unidades académicas, en la elaboración y pertinencia de las propuestas académica y financiera para educación continua.</t>
  </si>
  <si>
    <t>Fomentar la oferta de educación continua en las unidades académicas, a través de la elaboración de un diagnostico de servicios disponibles, que puedan ofertar e integrar a un catalogo de servicios.</t>
  </si>
  <si>
    <t>Unificar las bases de datos de egresados para la creación de un mecanismo de acercamiento con los mismos.</t>
  </si>
  <si>
    <t>Gestionar y coordinar la firma de convenios de colaboración entre la universidad y los sectroes, privado, público y social.</t>
  </si>
  <si>
    <t>Buscar acercamiento con comités, cámaras, colegios y demás organismos públicos, privado y sociales.</t>
  </si>
  <si>
    <t xml:space="preserve"> Promover, gestionar y supervisar la actualización, tanto de metodologías como de los sistemas de información que se usan para el registro, seguimiento y evaluación de las diferentes modalidades de aprendizaje.</t>
  </si>
  <si>
    <t>Dar seguimiento a la operación de los convenios de colaboración celebrados entre la universidad y los sectroes, privado, público y social.</t>
  </si>
  <si>
    <t>Refrendar los convenios y contratos de vinculación vencidos.</t>
  </si>
  <si>
    <t>Dar seguimiento al buen funcionamiento de convenios y contratos de vinculación de las empresas con las UABC.</t>
  </si>
  <si>
    <t>Ofrecer oportunidades de empleo a alumnos y egresados de la UABC, a través de un sistema único de bolsa de trabajo.</t>
  </si>
  <si>
    <t>Dar seguimiento a la realización de sesiones de los consejos de vinculación de cada unidad académica.</t>
  </si>
  <si>
    <t>Buscar el acercamiento con el sector productivo, a fin de promover los proyectos de vinculación que desarrolle la Coordinación en beneficio de los estudiantes.</t>
  </si>
  <si>
    <t>Coadyuvar con la Coordinación General de Formación Profesional, en la Convocatoria anual de proyectos de servicio social.</t>
  </si>
  <si>
    <t>Propiciar la realización de servicio social y prácticas profesionales, en unidades receptoras vinculadas mediante convenio.</t>
  </si>
  <si>
    <t>Vincular a las unidades académicas con los sectores público, privado y social, interesados crear proyectos de vinculación con valor en créditos.</t>
  </si>
  <si>
    <t>Gestionar, coordinar y supervisar la vinculación entre los diversoso sectores de nuestra sociedad y los estudiantes, con el fin de proveer a estos últimos, experiencias que refuercen sus capacidades.</t>
  </si>
  <si>
    <t>Supervisar y dar seguimiento a las unidades académicas, en el incremento de los indicadores, tanto en cantidad como en calidad, de las diferentes modalidades de aprendizaje.</t>
  </si>
  <si>
    <t>Brindar capacitación y asesoría en materia de emprendimiento a unidades académicas a través de la incubadora de negocios Cimarrones Emprendedores.</t>
  </si>
  <si>
    <t>Supervisar que las unidades académicas promuevan la creación de proyectos de vinculación con valor en créditos, con el sector productivo.</t>
  </si>
  <si>
    <t>Promover los servicios de la incubadora de negocios Cimarrones Emprendedores a egresados, a fin de promover el emprendimiento como fuente de empleo.</t>
  </si>
  <si>
    <t>Supervisar y dar seguimiento a la integración de los Consejos de Vinculación de las unidades académicas de la UABC.</t>
  </si>
  <si>
    <t>Promover y dar seguimiento a la integración de los consejos de vinculación de los PE de las unidades académicas de la UABC integrados con representantes de la sociedad.</t>
  </si>
  <si>
    <t>Organizar eventos de vinculación y cooperación académica con proyección nacional e internacional.</t>
  </si>
  <si>
    <t>Refrendar los convenios de colaboración vencidos con universidades nacionales e internacionales.</t>
  </si>
  <si>
    <t>Promover el programa de la AMEXCID en las unidades académicas.</t>
  </si>
  <si>
    <t>Certificar profesores con un examen internacional en el dominio del idioma inglés.</t>
  </si>
  <si>
    <t>Diseñar el Programa de Español para Extranjeros en la UABC</t>
  </si>
  <si>
    <t>Fomentar incorporación de alumnos extranjeros en los programas educativos de la UABC.</t>
  </si>
  <si>
    <t>Instaurar un consejo consultivo de internacionalización en la UABC.</t>
  </si>
  <si>
    <t>1.5.2.3 Instaurar un consejo consultivo que asesore a la institución en la toma de decisiones y en la formalización de estrategias y acciones orientadas a su internacionalización.</t>
  </si>
  <si>
    <t>Establecer mecanismos de evaluación de desempeño de los convenios y contratos firmados en la UABC.</t>
  </si>
  <si>
    <t>Asegurar los contenidos de la página electrónica de la CGVCA en inglés.</t>
  </si>
  <si>
    <t>Capacitar a los profesores de nuevo ingreso sobre la política de Internacionalización de la UABC.</t>
  </si>
  <si>
    <t>Organizar conferencias del Programa de Internacionalización en Casa con el apoyo de las unidades académicas.</t>
  </si>
  <si>
    <t>Participar en reuniones de alianzas de universidades nacionales e internacionales.</t>
  </si>
  <si>
    <t>Participar en actividades de vinculación y cooperación académica establecidas por organizaciones nacionales e internacionales.</t>
  </si>
  <si>
    <t>Participar en ferias educativas nacionales e internacionales para promover los programas de la UABC.</t>
  </si>
  <si>
    <t>Refrendar afiliación en consorcios nacionales e internacionales y promover a la UABC en las ferias educativas para promover a los programas educativos de la UABC a nivel internacional.</t>
  </si>
  <si>
    <t>Promover el intercambio estudiantil en la UABC a través de coloquios.</t>
  </si>
  <si>
    <t>Capacitar profesores con metodología de desarrollo profesional y mejoramiento en lengua extranjera.</t>
  </si>
  <si>
    <t>Fomentar la certificación del inglés a nivel internacional con un instrumento estandarizado.</t>
  </si>
  <si>
    <t>Promover en la comunidad estudiantil los cursos homologados por áreas del conocimiento.</t>
  </si>
  <si>
    <t>Capacitar a los profesores para el establecimientos de lineamientos de cursos homologados.</t>
  </si>
  <si>
    <t>Brindar asesoría a todo alumno interesado en emprender un negocio.</t>
  </si>
  <si>
    <t>Fomentar la cooperación académica a través de reuniones de trabajo con universidades fronterizas.</t>
  </si>
  <si>
    <t>Promover cursos homologados con universidades fronterizas.</t>
  </si>
  <si>
    <t>Supervisar los programas de doble titulación y doble grado existentes en la UABC.</t>
  </si>
  <si>
    <t>Impulsar la doble titulación de la Facultad de Idiomas y la Facultad de Traducción y Documentación de la USAL.</t>
  </si>
  <si>
    <t>Impulsar la firma del convenio de colaboración de doble titulación del Instituto de Investigaciones Oceanológicas con la Universidad de Cádiz.</t>
  </si>
  <si>
    <t>Difundir convocatoria de Disney World, Corp.</t>
  </si>
  <si>
    <t>Fomentar el programa de doble titulación y doble grado en las unidades académicas.</t>
  </si>
  <si>
    <t>Capacitar a los directores de unidades académicas sobre la internacionalización solidaria.</t>
  </si>
  <si>
    <t>Capacitar a los responsables de vinculación y cooperación académica sobre la Internacionalización Solidaria.</t>
  </si>
  <si>
    <t>Capacitar a los jefes de departamentos sobre la Internacionalización Solidaria.</t>
  </si>
  <si>
    <t>Invitar académicos de reconocido prestigio para impulsar el Programa Internacionalización en Casa.</t>
  </si>
  <si>
    <t>Informar a los directivos sobre las acciones de Internacionalización en Casa en la UABC.</t>
  </si>
  <si>
    <t>Capacitar profesores sobre el Programa de Internacionalización en Casa (PIC).</t>
  </si>
  <si>
    <t>Promover el Programa de Internacionalización en Casa (PIC) en las unidades académicas.</t>
  </si>
  <si>
    <t>Difundir convocatoria de estancias cortas nacionales.</t>
  </si>
  <si>
    <t>Difundir convocatoria de estancias corta a países de habla no hispana.</t>
  </si>
  <si>
    <t>Difundir la convocatoria de intercambio estudiantil DAAD.</t>
  </si>
  <si>
    <t>Difundir la convocatoria de intercambio estudiantil MEXFITEC.</t>
  </si>
  <si>
    <t>Difundir la convocatoria de posgrado de estancias cortas.</t>
  </si>
  <si>
    <t>Difundir convocatorias de prácticas profesionales internacionales.</t>
  </si>
  <si>
    <t>Apoyar a las unidades académicas en la promoción de la modalidad 'Programa de emprendedores universitarios'</t>
  </si>
  <si>
    <t>Difundir convocatoria de estancias cortas nacionales</t>
  </si>
  <si>
    <t>Difundir convocatoria de estancias cortas a países de habla no hispana.</t>
  </si>
  <si>
    <t>Difundir las convocatorias de intercambio estudiantil semestrales.</t>
  </si>
  <si>
    <t>Establecimiento de redes de colaboración con pares nacionales e internacionales.</t>
  </si>
  <si>
    <t>Difundir convocatorias de movilidad académica.</t>
  </si>
  <si>
    <t>[DTR] Actualizar y mantener operando los equipos de comunicaciones de las dorsales de FO y redes inalámbricas</t>
  </si>
  <si>
    <t>[DTR] Mantener en operación los servicios de Internet, Conectividad WAN y la infraestructura de Telecomunicaciones para los accesos a los Sistemas Institucionales.</t>
  </si>
  <si>
    <t>Desarrollar y actualizar sistemas informáticos funcionales, asegurando que atiendan las diversas  demandas institucionales.</t>
  </si>
  <si>
    <t>[DSI] Mantener la operación y modernización de la infraestructura tecnológica de los procesos centrales</t>
  </si>
  <si>
    <t>[SB] Administrar el acervo de recursos de información físicos y digitales en beneficio de la comunidad universitaria.</t>
  </si>
  <si>
    <t>[CGIA] Coordinar la modernización tecnológica para los procesos centrales y campus universitarios</t>
  </si>
  <si>
    <t>Mantener en operación y actualizar los sistemas de cómputo asegurando que atiendan las necesidades actuales de los usuarios</t>
  </si>
  <si>
    <t>Participación en encuentros y coloquios editoriales</t>
  </si>
  <si>
    <t>Ciclo de presentaciones de ciencia y tecnología en instituciones de educación media superior</t>
  </si>
  <si>
    <t>Realizar la Brigada Universitaria UABC Contigo</t>
  </si>
  <si>
    <t>Implementar convocatoria de talentos artísticos universitarios</t>
  </si>
  <si>
    <t>Implementar módulo de campaña dedicado a promoción de la salud.</t>
  </si>
  <si>
    <t>Colaborar con Coord. Gral. de Inv. y Posgrado en programa "Cimarrones en ciencia y la tecnología"</t>
  </si>
  <si>
    <t>Promoción y difusión de eventos de arte, ciencia y humanidades.</t>
  </si>
  <si>
    <t>Campaña de divulgación de la ciencia en medios internos y externos (cápsulas, notas, spots)..</t>
  </si>
  <si>
    <t>Implementar módulo de campaña de promoción de la inclusión y la diversidad</t>
  </si>
  <si>
    <t>Implementar campaña de promoción de valores</t>
  </si>
  <si>
    <t>Implementar módulo de campaña para el desarrollo de habilidades socioemocionales</t>
  </si>
  <si>
    <t>Impartir talleres de capacitación en habilidades socioemocionales (para universitarios).</t>
  </si>
  <si>
    <t>Llevar a cabo el Concurso Universitario de Argumentación y Debate</t>
  </si>
  <si>
    <t>Impartir talleres de argumentación para estudiantes.</t>
  </si>
  <si>
    <t>Promover la lectura entre los estudiantes.</t>
  </si>
  <si>
    <t>Publicación de Revista UABC</t>
  </si>
  <si>
    <t>Producción radiofónica para la difusión del deporte y la vida saludable.</t>
  </si>
  <si>
    <t>Producción audiovisual para la difusión del arte, la ciencia y las humanidades.</t>
  </si>
  <si>
    <t>Producción radiofónica para la difusión del arte, la ciencia y las humanidades.</t>
  </si>
  <si>
    <t>Llevar a cabo los festivales y encuentros universitarios tradicionales (de teatro, jazz y de cine).</t>
  </si>
  <si>
    <t>Intervenciones artísticas, culturales, de fomento a la lectura y de divulgación de la ciencia</t>
  </si>
  <si>
    <t>Llevar a cabo la Feria Internacional del Libro UABC</t>
  </si>
  <si>
    <t>Edición de colecciones y coediciones universitarias</t>
  </si>
  <si>
    <t>Producción editorial resultado de la convocatoria anual del libro universitario</t>
  </si>
  <si>
    <t>Ferias y presentaciones de libros</t>
  </si>
  <si>
    <t>Diseñar una propuesta para la evaluación/seguimiento de la operación de planes de estudio</t>
  </si>
  <si>
    <t>Diseñar una propuesta de evaluación de tutores</t>
  </si>
  <si>
    <t>Asesorar y acompañar a las unidades académicas en diseño de estrategias para la evaluación de egreso.</t>
  </si>
  <si>
    <t>Asesorar y acompañar a las unidades académicas en la implementación de las evaluaciones departamentales</t>
  </si>
  <si>
    <t>Actualizar la estrategia de evaluación de la docencia de licenciatura</t>
  </si>
  <si>
    <t>Diseñar y ofertar programas de formación didáctica para los académicos</t>
  </si>
  <si>
    <t>Definir una estrategia de avaluación de los aprendizajes que aporte evidencia del avance de los estudiantes en sus trayectos formativos.</t>
  </si>
  <si>
    <t>Acompañar y asesorar a las unidades académicas en la instrumentación de esquemas de formación y promoción de los valores .</t>
  </si>
  <si>
    <t>Desarrollar estrategias formativos para los estudiantes en el desarrollo de habilidades sociemocionales</t>
  </si>
  <si>
    <t>Acompañamiento a las unidades académicas en los proceso de acreditación de sus programas educativos.</t>
  </si>
  <si>
    <t>Capacitación de personal académico en diseño y evaluación curricular</t>
  </si>
  <si>
    <t>Asesorar y acompañar a las unidades académicas en la creación/modificación/actualización de sus planes de estudio.</t>
  </si>
  <si>
    <t>Establecer el proceso institucional de evaluación y acreditación de programas educativos de licenciatura. (primera parte)</t>
  </si>
  <si>
    <t>Establecer el mecanismo institucional de seguimiento a los indicadores básicos de acreditación orientados a la autoevaluación. ( primera parte)</t>
  </si>
  <si>
    <t>Asesaría y seguimiento a la autoevaluación de programas educativos en vías acreditación o reconocimiento de buena calidad</t>
  </si>
  <si>
    <t>Definir las necesidades de la unidad académica para asegurar la calidad de los programas educativos que oferta</t>
  </si>
  <si>
    <t>Elaborar estudios para la creación de nuevos programas educativos de licenciatura</t>
  </si>
  <si>
    <t>1.1.3.3 Elaborar estudios institucionales que orienten la toma de decisiones en materia de diversificación y pertinencia de la oferta educativa.</t>
  </si>
  <si>
    <t>Diseñar el modulo de sistama informático para el seguimiento de la operación de Unidades de aprendizaje ( primera parte)</t>
  </si>
  <si>
    <t>Asesorar y acompañar a las unidades académicas en la evaluación de sus planes de estudio</t>
  </si>
  <si>
    <t>Capacitación al personal de la UABC en el uso del SUCOP</t>
  </si>
  <si>
    <t>Publicación de estados financieros aprobados por el consejo universitarios en los periódicos de mayor circulación del Estado</t>
  </si>
  <si>
    <t>4.10.3.2 Difundir de manera oportuna el uso responsable y transparente de los recursos asignados a la institución.</t>
  </si>
  <si>
    <t>Asesorias de los despachos externos en lo referente a obligaciones fiscales</t>
  </si>
  <si>
    <t>Apoyo a la comision permanente de presupuestos en el recorrido para realizar trabajos de revisión de los estados financieros dictaminados para que se emita informe y dictamen</t>
  </si>
  <si>
    <t>Dictamen financiero al fondo de pensiones y jubilaciones</t>
  </si>
  <si>
    <t>Dictamen sobre cuotas al imss</t>
  </si>
  <si>
    <t>Capacitar al personal de la UABC sobre criterios y politicas contables</t>
  </si>
  <si>
    <t>Revisar operatividad de los sistemas de contaduría y proponer mantenimientos</t>
  </si>
  <si>
    <t>Revisar operatividad de los sistemas de apoyo informático., paquete poliza, consulta de mayor, caja permanente y seguimiento al sistema de cuentas por cobrar.</t>
  </si>
  <si>
    <t>Vigilar el manejo de los fondos y valores</t>
  </si>
  <si>
    <t>Vigilar el correcto ejercicio del presupuesto,verificar el cumplimiento de lo establecido en manuales y control interno, así como verificar el apego a la reglamentación tanto interna como externaa</t>
  </si>
  <si>
    <t>Coordinar la integración de una agenda institucional de investigación y desarrollo que tenga por objeto de estudio el uso y apropiación de tecnologías digitales en el aprendizaje así como su capitalización hacia soluciones institucionales.</t>
  </si>
  <si>
    <t>Promover el diseño de modelos, materiales y experiencias de aprendizaje que incorporen el uso de tecnologías digitales.</t>
  </si>
  <si>
    <t>Llevar a cabo eventos académicos, talleres, cursos y acciones de difusión para promover la cultura digital entre personal académico, administrativo y de servicio.</t>
  </si>
  <si>
    <t>Llevar a cabo eventos académicos, talleres, cursos y acciones de difusión para promover la cultura digital entre los alumnos</t>
  </si>
  <si>
    <t>Promover la aplicación del principio de accesibilidad universal en los procesos de diseño de aplicaciones, adquisición y operación de equipos, desarrollo de sistemas de información y entornos de aprendizaje.</t>
  </si>
  <si>
    <t>1.7.1.2 Aplicar el principio de accesibilidad universal en todos los procesos relativos al diseño de aplicaciones, adquisición y operación de equipos, desarrollo de sistemas de información y entornos de aprendizaje.</t>
  </si>
  <si>
    <t>Promover la diversificación de oferta de programas de posgrado y cursos a modalidad no presencial.</t>
  </si>
  <si>
    <t>Promover la diversificación de oferta de programas de licenciatura y cursos a modalidades mixta (semipresencial)  y no presencial</t>
  </si>
  <si>
    <t>ADQUIRIR MATERIAL Y EQUIPO DE PROCESAMIENTO DE DATOS, ASÍ COMO DE TECNOLOGÍA DE LA INFORMACIÓN Y COMUNICACIÓN.</t>
  </si>
  <si>
    <t>ATENDER RECOMENDACIONES EN MATERIA AMBIENTAL (Marco normativo de Profepa).</t>
  </si>
  <si>
    <t>ATENDER LAS NECESIDADES Y REQUERIMIENTOS DE AULAS, LABORATORIOS Y ÁREA ADMINISTRATIVA.</t>
  </si>
  <si>
    <t>IMPULSAR EL PROGRAMA DE MANTENIMIENTO DE LAS INSTALACIONES Y LOS EQUIPOS.</t>
  </si>
  <si>
    <t>Fortalecer y reorganizar los grupos colegiados integrados por profesores de asignaturas comunes del tronco común.</t>
  </si>
  <si>
    <t>Habilitar un espacio para la implementación del laboratorio de investigación que permita el desarrollo y la consolidación colegiada de biología celular</t>
  </si>
  <si>
    <t>Habilitar un segundo Laboratorio de Biofísica para el desarrollo de las actividades prácticas que permitan el cumplimiento de las competencias descritas en el programa de la unidad de aprendizaje para biofísica funcional.</t>
  </si>
  <si>
    <t>Implementar talleres de capacitación, para alumnos,  en el uso de plataformas digitales de apoyo a las actividades presenciales y semipresenciales de los cursos del primero y segundo semestre.</t>
  </si>
  <si>
    <t>Diseño e implementación de exámenes en línea para verificar el avance y logro de las competencias descritas en la unidad de aprendizaje de los cursos del tronco común.</t>
  </si>
  <si>
    <t>Actualización e implementación de exámenes diagnostico a alumnos promovidos al segundo semestre</t>
  </si>
  <si>
    <t>Diseñar e implementar curso propedéutico a alumnos del primer semestre para homologar conocimiento y habilidades específicas en alumnos de nuevo ingreso.</t>
  </si>
  <si>
    <t>Realizar platicas para fomentar  la cultura ambiental y actividades de forestación</t>
  </si>
  <si>
    <t>Difundir la generación y aplicación del conocimiento del académico.</t>
  </si>
  <si>
    <t>Fomentar la vinculación con la comunidad a través de programa de servicio social, prácticas académicas y  profesionales.</t>
  </si>
  <si>
    <t>Realizar eventos para fomentar la movilidad estudiantil.</t>
  </si>
  <si>
    <t>Realizar eventos para impulsar el emprendimiento y/o liderazgo</t>
  </si>
  <si>
    <t>Publicación de artículos de la Revista Estudios Fronterizos versión electrónica</t>
  </si>
  <si>
    <t>Realización de proyectos de Investigación que contribuyan al fortalecimiento de PE, al progreso científico, humanístico y tecnológico</t>
  </si>
  <si>
    <t>Apoyo a los académicos para la asistencia a eventos académicos nacionales e internacionales, así como la participación en convocatorias de financiamiento a proyectos de investigación de alcance nacional e interncional</t>
  </si>
  <si>
    <t>Presentación al Sector Productivo sobre resultados de investigación, desarrollo tecnológico y transferencia tecnológica.</t>
  </si>
  <si>
    <t>Promover prácticas de campo en beneficio del sector social productivo y la comunidad</t>
  </si>
  <si>
    <t>Adquisición de materiales e insumos que permitan desarrollar los productos y servicios que ofrece el Instituto, así como contar con provisión de materiales para las practicas y atenciones de las áreas de producción.</t>
  </si>
  <si>
    <t>Promover la carrera en MVZ en las distintas unidades académicas y eventos relacionados</t>
  </si>
  <si>
    <t>Llevar a cabo brigadas UABC relacionadas al ámbito MVZ en comunidades vulnerables</t>
  </si>
  <si>
    <t>Publicar proyectos de investigación/extensión en Gaceta Universitaria</t>
  </si>
  <si>
    <t>Cumplir con recomendaciones de PROFEPA en ámbito ambiental y desarrollar proyectos que favorezcan el medio ambiente</t>
  </si>
  <si>
    <t>Consulta grupal con el Sector Productivo sobre necesidades de investigación, desarrollo tecnológico y transferencia tecnológica.</t>
  </si>
  <si>
    <t>Llevar a cabo reparaciones y mantenimiento que permita el cumplimiento adecuado de las instalaciones</t>
  </si>
  <si>
    <t>Llevar a cabo actividades de Conservación de la infraestructura y equipamiento del Instituto con el objetivo de activar el potencial de las distintas áreas y sus respectiva funcionalidad</t>
  </si>
  <si>
    <t>Portal web actualizado del IICV</t>
  </si>
  <si>
    <t>Actualizar al personal del Instituto en la cultura de la digitalización y optimización de recursos para el buen uso y manejo de las TIC´S</t>
  </si>
  <si>
    <t>Actualizar el Manual de Funciones del Instituto</t>
  </si>
  <si>
    <t>1.6.1.2 Actualizar la normatividad relacionada con las funciones y atribuciones del personal académico de la institución.</t>
  </si>
  <si>
    <t>Apoyar a Profesores del Instituto para que realicen practicas, estancias y participen en eventos de actualización disciplinaria y pedagógica, en beneficio del programa educativo MVZ</t>
  </si>
  <si>
    <t>Realizar un programa con acciones que permitan el impulso del desarrollo ético y la formación ciudadana de los alumnos,</t>
  </si>
  <si>
    <t>Realizar Cursos para reforzar las actividades de educación en el idioma ingles para el desarrollo competente de los alumnos</t>
  </si>
  <si>
    <t>Acreditación del programa educativo de Licenciatura de Médico Veterinario Zootecnista, por el organismo Acreditador Nacional.</t>
  </si>
  <si>
    <t>Fortalecer la protección de propiedad intelectual mediante el registro de obras e invenciones.</t>
  </si>
  <si>
    <t>Realizar tesis asociada a proyectos de investigación con impacto social</t>
  </si>
  <si>
    <t>Realizar visitas de campo en el Delta del Río Colorado para concientizar sobre la importantacia del cuidado del acuifero</t>
  </si>
  <si>
    <t>Contratar a personal académico con el perfil pertinente en congruencia con las LGAC</t>
  </si>
  <si>
    <t>Promover cursos de formación y actualización docente para la impartición de asignaturas en idioma inglés</t>
  </si>
  <si>
    <t>Realizar curso sobre primeros auxilios</t>
  </si>
  <si>
    <t>Mantener actualizado los contenidos del sitio WEB del Instituto de IngenerIa.</t>
  </si>
  <si>
    <t>Apoyar a los alumnos de posgrado del Instituto de Ingeniería que sean invitados por  instituciones educativas de  de prestigio.</t>
  </si>
  <si>
    <t>Atender las recomendaciones del Comite Evaluador del CONACYT para mantener el programa de Maestria y Doctorado en ciancias e Ingenieria (MYDCI) en el padron Nacional de Posgrados de Calidad.</t>
  </si>
  <si>
    <t>Mantener la investigación vinculada con el sector productivo y los diferentes sectores de la sociedad para resolver sus problemáticas.</t>
  </si>
  <si>
    <t>Continuar con la implementacion de Ferias de Ciencia, Tecnología, Ingeniería, Matemáticas y Artes (STEAM+A) con atención a los niveles educativos previos (básico, medio y medio suprior) que incluya grupos vulnerables de Mexicali.</t>
  </si>
  <si>
    <t>Mantener en optimas condiciones el elevador del Instituto de Ingeniería.</t>
  </si>
  <si>
    <t>Fortalecer la infraestructura fisica del Instituto de Ingenieria en apoyo a las actividades de investigación y docencia.</t>
  </si>
  <si>
    <t>Celebrar convenios con instituciones altamente reconocidas para desarrollo de proyectos de investigación.</t>
  </si>
  <si>
    <t>Fomentar el trabajo de los cuerpos académicos  consolidados  en redes nacionales y extranjeras.</t>
  </si>
  <si>
    <t>Publicación de articulo en revista indexada</t>
  </si>
  <si>
    <t>Promover la participación de estudiantes, trabajadores y docentes en la Feria Internacional del Libro</t>
  </si>
  <si>
    <t>Mantener debidamente señalizadas y en condiciones óptimas, las rampas de acceso a personas con capacidades diferentes</t>
  </si>
  <si>
    <t>Promover la participación de estudiantes extranjeros en programas educativos del instituto</t>
  </si>
  <si>
    <t>Ofrecer servicios de análisis de suelo, alimento, agua, microbiología, entre otros.</t>
  </si>
  <si>
    <t>Fortalecer la vinculación entre UABC y el sector productivo mediante visitas guiadas a empresas de relevancia local</t>
  </si>
  <si>
    <t>Involucrar a los estudiantes en programas de servicio social comunitario que incluya una formación humanistica, ética y ecológica.</t>
  </si>
  <si>
    <t>Ofertar cursos culturales, artísticos y deportivos</t>
  </si>
  <si>
    <t>Organizar semestralmente la Feria de Emprendedores</t>
  </si>
  <si>
    <t>Incentivar la participación de los maestros en cursos de capacitación y actualización</t>
  </si>
  <si>
    <t>Someter los programas educativos de licenciatura a evaluación por organismos externos para lograr el refrendo de la acreditación de la calidad de los mismos</t>
  </si>
  <si>
    <t>Realizar un estudio que contribuya a la mejora continua de la calidad de los programas educativos del instituto.</t>
  </si>
  <si>
    <t>Promover la mejora continua de las instalaciones para la realización de actividades deportivas, artísticas y culturales</t>
  </si>
  <si>
    <t>Implementar un plan de trabajo con los Consejos de Vinculación para retroalimentar y fortalecer los programas educativos del Instituto</t>
  </si>
  <si>
    <t>Impulsar la formación integral, mediante la participación de los estudiantes en proyectos de vinculación con valor en créditos, prácticas profesionales, servicio social profesional, con estancias en los sectores publico, social y empresarial</t>
  </si>
  <si>
    <t>Fomentar la participación de los alumnos en ayudantías para fortalecer su formación integral</t>
  </si>
  <si>
    <t>Realizar tutorías grupales</t>
  </si>
  <si>
    <t>Realizar una jornada de tutorías a los estudiantes semestral</t>
  </si>
  <si>
    <t>Publicación de resultados de los proyectos de investigación</t>
  </si>
  <si>
    <t>Realizar mantenimiento preventivo y correctivo de instalaciones</t>
  </si>
  <si>
    <t>Brindar atención a la población en general en las clínicas odontológicas, fortaleciendo la vinculación de la facultad de odontología con el sector social</t>
  </si>
  <si>
    <t>Realizar brigadas comunitarias fortaleciendo la vinculación de la Facultad de Odontología con el sector social</t>
  </si>
  <si>
    <t>Realizar campañas de salud bucal en comunidades marginadas, fortaleciendo la vinculación de la facultad de odontología con el sector social</t>
  </si>
  <si>
    <t>Reforzar el programa de movilidad estudiantil de alumnos de licenciatura para su participación en diversas actividades académicas que contribuyan a su formación integral y buen desempeño académico</t>
  </si>
  <si>
    <t>Reforzar el programa de movilidad estudiantil apoyando a los alumnos de posgrado en asistencia a congresos nacionales e internacionales</t>
  </si>
  <si>
    <t>Realizar la semana de aniversario de la FOM con el fin de promover la participación de los alumnos en actividades culturales, artísticas, deportivas y de investigación que fortalezca su formación integral.</t>
  </si>
  <si>
    <t>Brindar tutorias, orientacion psicopedagógica  y asesrías académicas para fortalecer la tryectoria escolar de los alumnos</t>
  </si>
  <si>
    <t>Realizar seminario de investigación con la participación de profesores invitados para la mejora continua de la práctica docente y de investigación</t>
  </si>
  <si>
    <t>Desarrollar proyectos cuyas lineas de investigación impacten en la salud bucal</t>
  </si>
  <si>
    <t>Apoyar a personal académico para la asistencia a congresos</t>
  </si>
  <si>
    <t>Actualización del Plan de estudios del PE de Cirujano Dentista tomando en cuenta las tendencias internacionales y las necesidades de desarrollo de la entidad</t>
  </si>
  <si>
    <t>Asistencia a cursos sobre estrategias y desarrollo de habilidades pedagógicas de la planta docente para la mejora continua en el proceso de enseñanza.</t>
  </si>
  <si>
    <t>Asistencia en actividades de capacitación y actualización en materia de cultura digital</t>
  </si>
  <si>
    <t>Consolidar el trabajo del consejo de vinculación.</t>
  </si>
  <si>
    <t>Apoyo para la publicación de artículos científicos.</t>
  </si>
  <si>
    <t>Apoyar el desarollo y la actualización docente.</t>
  </si>
  <si>
    <t>Iniciar los trabajos de Actualización o Modificación del plan de estudios del PE de Médico.</t>
  </si>
  <si>
    <t>Apertura del Hospital de Simulación.</t>
  </si>
  <si>
    <t>Iniciar operaciones del programa de maestría y doctorado en ciencias en biomedicina</t>
  </si>
  <si>
    <t>Mantenimiento preventivo y correctivo al equipo audiovisual de la facultad.</t>
  </si>
  <si>
    <t>Apoyar a los alumnos en estancias de investigación y de movilidad académica nacional e internacional.</t>
  </si>
  <si>
    <t>Creación y fortalecimiento del programa de asesorias académicas.</t>
  </si>
  <si>
    <t>Adquirir material y equipo para las prácticas de los PE</t>
  </si>
  <si>
    <t>Continuar con el programa de gestion ambiental de la universidad y obtener la recertificación de PROFEPA</t>
  </si>
  <si>
    <t>Difundir los resultados de la investigación y propiciar su divulgación a efecto de que dichos resultados sean aprovechados en el proceso de enseñanza aprendizaje.</t>
  </si>
  <si>
    <t>Fomentar la estancia de aprendizaje de los alumnos en los sectores productivos.</t>
  </si>
  <si>
    <t>Impulsar la movilidad estudiantil para fortalecer su formación integral.</t>
  </si>
  <si>
    <t>Dar seguimiento a las recomendaciones emitidas por organismos acreeditadores externos.</t>
  </si>
  <si>
    <t>Suministrar el material necesario para la impartición  de cursos curriculares en los programas educativos.</t>
  </si>
  <si>
    <t>Mantenimiento a edificios, aulas y laboratorios.</t>
  </si>
  <si>
    <t>Adquisición de equipos para atender debidamente a los alumnos, en el proceso de enseñanza aprendizaje.</t>
  </si>
  <si>
    <t xml:space="preserve"> Impulsar la actualización de la planta docente para mejorar sus capacidades disciplinarias y didácticas</t>
  </si>
  <si>
    <t>Promover la participación y asistencias de docentes en congresos, seminarios, coloquios, simposium encuentros, estancias y diversos eventos científico-académicos para difundir resultados de investigaciones.</t>
  </si>
  <si>
    <t>Adquisición, mantenimiento y conservación de mobiliario, equipo, instalaciones, diversos materiales, areas verdes  y servicios para la unidad académica.</t>
  </si>
  <si>
    <t>actualización docente para el mejorar las capacidades disciplinarias y didácticas</t>
  </si>
  <si>
    <t>Fomento de intercambio para licenciatura y pogrado en IES de preferencia habla no hispana</t>
  </si>
  <si>
    <t>Fomento y difusión al programa de tutorías, movilidad, prácticas profesionales, asesoría académica</t>
  </si>
  <si>
    <t>Llevar a cabo actividades y eventos académicos de formación valoral.</t>
  </si>
  <si>
    <t>Ofertar programas institucionales para la certificación de competencias profesionales de los alumnos</t>
  </si>
  <si>
    <t>Ofertar cursos intersemestrales, propedeúticos, e contabilidad, matemáticas e inglés.</t>
  </si>
  <si>
    <t>Evaluación, seguimiento y atención a las recomendaciones por parte de los organismos evaluadores para los seis programas de licenciatura.</t>
  </si>
  <si>
    <t>Actualización y seguimiento del plan de estudio de los programas educativos a nivel licenciatura y posgrado</t>
  </si>
  <si>
    <t>Impulsar deporte para una formación integral del estudiante</t>
  </si>
  <si>
    <t>Promoción y difusión de los Programas Educativos</t>
  </si>
  <si>
    <t>Difundir resultados de investigaciones</t>
  </si>
  <si>
    <t>Llevar a cabo actividades de convivencia entre la comunidad Universitaria (Evento 16 de Sept., 20 de Nov, Dia de muertos, etc.)</t>
  </si>
  <si>
    <t>Fortalecer el programa de tutorías de la Facultad</t>
  </si>
  <si>
    <t>Promover el uso de Plataforma Blackboard</t>
  </si>
  <si>
    <t>Promover la Actualización docente para mejorar las capacidades disciplinarias</t>
  </si>
  <si>
    <t>Fomentar la movilidad de estudiantes de licenciatura y posgrado nacional e internacional</t>
  </si>
  <si>
    <t>Apoyar en practicas de campo a los estudiantes</t>
  </si>
  <si>
    <t>Promover la protección del medio ambiente</t>
  </si>
  <si>
    <t>Someter a Evaluación intermedia los Programas Educativos de Relaciones Internacionales y Administración Pública y ciencias Políticas</t>
  </si>
  <si>
    <t>Diseño y aprobación de nuevos Programas Educativos de posgrado</t>
  </si>
  <si>
    <t>Imparticion de cursos para alumnos de la modalidad escolarizada y semiescolarizada para fortalecer su aprendizaje educativo</t>
  </si>
  <si>
    <t>Apoyo a PTC para que participen en convocatorias y proyectos de investigación y desarrollo de alcance nacional e internacional.</t>
  </si>
  <si>
    <t>Actividades de conservación, mejoramiento de infraestructura y actualización del equipamiento</t>
  </si>
  <si>
    <t>Apoyos especificos y otorgamiento de becas a estudiantes en condiciones de vulnerabilidad</t>
  </si>
  <si>
    <t>Registrar o actualizar unidades de aprendizaje de carácter optativo, derivadas de proyectos de investigación o asociadas a las Líneas de Generación o Aplicación del Conocimiento de los Cuerpos Académicos de la UA</t>
  </si>
  <si>
    <t>Participar en eventos de divulgación de la ciencia (congresos, seminarios coloquios) de trascendencia nacional o internacional</t>
  </si>
  <si>
    <t>Realizar publicaciones científicas en revistas indexadas</t>
  </si>
  <si>
    <t>Impulsar la creación de un espacio de difusión de las actividades de la UA mediante el uso de redes sociales virtuales con una imagen integrada.</t>
  </si>
  <si>
    <t>Facilitar el acceso a los procesos de enseñanza-aprendizaje a alumnos con alguna discapacidad auditiva</t>
  </si>
  <si>
    <t>Implementar cursos de formación docente al interior de la UA, orientados en las necesidades y momentos específicos</t>
  </si>
  <si>
    <t>Realizar eventos en el marco de la colaboración con pares y/o redes académicas de otras instituciones educativas del país o del extranjero (seminarios, congresos, estancias, coloquios, etc.)</t>
  </si>
  <si>
    <t>Modificar el instrumento (encuesta) de seguimiento a egresados y actualizar su base de datos en los tres programas de licenciatura y uno de posgrado</t>
  </si>
  <si>
    <t>Diseñar e implementar el Programa Interno de Asesorías Académicas</t>
  </si>
  <si>
    <t>Realizar el XI Seminario de Valores</t>
  </si>
  <si>
    <t>Incorporar a estudiantes de los distintos programas educativos en actividades asociadas al emprendimiento, motivando su participación en ferias o exposiciones tales como "Expo Emprendedores" de</t>
  </si>
  <si>
    <t>Incorporar a estudiantes de licenciatura en cursos de educación continua, procurando que sean congruentes con las necesidades del entorno y vinculadas estrechamente con los sectores productivos, social y cultural de la región.</t>
  </si>
  <si>
    <t>Promover la participación de estudiantes en la modalidad de educación Dual</t>
  </si>
  <si>
    <t>Ampliar el registro de estudiantes en Proyectos de vinculación con valor en créditos, situados tanto en el sector productivo, como en los sectores socialmente vulnerables.</t>
  </si>
  <si>
    <t>Modificar el programa educativo de Licenciado en Diseño Industrial, en coordinación con la FCITEC.</t>
  </si>
  <si>
    <t>Modificar el programa educativo de Licenciado en Diseño Gráfico, en coordinación con la FCITEC.</t>
  </si>
  <si>
    <t>Modificar el programa educativo de Arquitecto, en coordinación con la FCITEC y la FIAD</t>
  </si>
  <si>
    <t>Diseñar bases de datos que permitan la eficaz actualización de la información. Asegurando la sistematización de cada proceso de evaluación y acreditación.</t>
  </si>
  <si>
    <t>Diseñar instrumentos que permitan el seguimiento adecuado hacia los diversos ámbitos, asegurando resultados (reportes) oportunos para una evaluación integral</t>
  </si>
  <si>
    <t>Atender las recomendaciones derivadas de las evaluaciones y acreditaciones previas de cuatro Programas Educativos  realizadas por los organismos correspondientes</t>
  </si>
  <si>
    <t>Ampliar la participación de estudiantes en las diversas de modalidades de aprendizaje; particularmente en la ayudantía docente, la elaboración de ejercicios investigativos, así como la implementación de estudios independientes.</t>
  </si>
  <si>
    <t>Conformar cuerpos colegiados multisede (al menos uno por PE), integrando docentes de los distintos campus y orientados a la actualización y el seguimiento curricular.</t>
  </si>
  <si>
    <t>Participación de académicos en actividades que fortalezcan su formación y propicien lograr y/o mantener Prodep y SNI</t>
  </si>
  <si>
    <t>Realizar eventos que promuevan entre la comunidad estudiantil los Valores y el Respeto al Medio Ambiente</t>
  </si>
  <si>
    <t>promover entre los estudiantes la particiacion de Intercambio Estudiantil nacional e Internacional para fortalecer su formación integral.</t>
  </si>
  <si>
    <t>Promover la convocatoria de cursos/diplomados de educación continua entre la comunidad</t>
  </si>
  <si>
    <t>Instrumentar y dar observancia a reglamentos internos, incidiendo positivamente en la comunidad de la unidad académica respecto al desarrollo de sus actividades escolares en espacios e instalaciones específicas (talleres, laboratorios, audiovisuales).</t>
  </si>
  <si>
    <t>Mantenimiento y conservaciones a las instalaciones físicas de la unidad académica</t>
  </si>
  <si>
    <t>Mantenimiento, conservación y/o actualizacion del equipo para la mejora de desempeño de actividades dentro y fuera del aula, laboratorios y talleres de la unidad académica.</t>
  </si>
  <si>
    <t>Participación en eventos que fortalezcan la formación del estudiantes como Congresos, Seminarios, Concursos,a nivel local, nacional e internacional.</t>
  </si>
  <si>
    <t>Impartición de cursos  intersemestrales para alumnos de licenciatura</t>
  </si>
  <si>
    <t>Unidades de aprendizaje en línea o a distancia</t>
  </si>
  <si>
    <t>Profesores de asignatura con reconocimiento</t>
  </si>
  <si>
    <t>1.6.1.5 Implementar esquemas de reconocimiento a la labor de los profesores de asignatura.</t>
  </si>
  <si>
    <t>Acuerdos de colaboración y pertenencia a redes con IES extranjeras.</t>
  </si>
  <si>
    <t>Profesores de IES visitantes</t>
  </si>
  <si>
    <t>Cursos de educación continua ofertados.</t>
  </si>
  <si>
    <t>Convenios de vinculación vigentes.</t>
  </si>
  <si>
    <t>Productos académicos publicados resultado de investigación.</t>
  </si>
  <si>
    <t>Grupos de investigación ante PRODEP</t>
  </si>
  <si>
    <t>Profesores que desarrollan actividades de Tutoría</t>
  </si>
  <si>
    <t>Unidades de aprendizaje con contenido asociado a las habilidades socioemocionales.</t>
  </si>
  <si>
    <t>Estudiantes en actividades académicas de movilidad nacional e internacional.</t>
  </si>
  <si>
    <t>Actividades de promoción del emprendimiento o innovación educativa.</t>
  </si>
  <si>
    <t>Unidades receptoras de prácticas profesionales y servicio social profesional</t>
  </si>
  <si>
    <t>Unidades de aprendizaje semipresenciales o en linea</t>
  </si>
  <si>
    <t>Mantener la acreditación de programas educativos.</t>
  </si>
  <si>
    <t>Actividades orientadas a la inclusión y respetuosos de la diversidad.</t>
  </si>
  <si>
    <t>Atender las necesidades administrativas de las PUAs de Licenciatura y Posgrado Campus ENSENADA</t>
  </si>
  <si>
    <t>Atender las necesidades administrativas de las PUAs de Licenciatura y Posgrado Campus TIJUANA</t>
  </si>
  <si>
    <t>Atender las necesidades administrativas de las PUAs de Licenciatura y Posgrado MEXICALI</t>
  </si>
  <si>
    <t>Promover la difusión y socialización de productos de investigación para consolidar los Cuerpos Académicos.</t>
  </si>
  <si>
    <t>Impartir talleres y pláticas informativas sobre cómo hacer mejoras en su estilo de vida de manera saludable. (ENS, MXL,TKT, TIJ).</t>
  </si>
  <si>
    <t>Capacitar al personal docente en la aplicación de medidas de protección al medio ambiente (ENS, MXL,TKT, TIJ)</t>
  </si>
  <si>
    <t>Acondicionar espacios para el desarrollo óptimo de las actividades académicas (ENS, MXL,TKT, TIJ).</t>
  </si>
  <si>
    <t>Rediseñar el portal web de la Facultad de Idiomas (MXL).</t>
  </si>
  <si>
    <t>Gestionar la compra de software y programas originales así como licencias para propiciar el mejor funcionamiento de los programas educativos</t>
  </si>
  <si>
    <t>Llevar a cabo cursos de capacitación en competencias digitales por semestre para el personal docente y administrativo (ENS, MXL,TKT, TIJ)</t>
  </si>
  <si>
    <t>Fomentar la obtención de grado del personal académico (ENS, MXL,TKT, TIJ).</t>
  </si>
  <si>
    <t>Incrementar el número de docentes certificados en inglés y español en Instituciones Internacionales de alto prestigio (Cambridge, British Council, SIELE). (ENS, MXL,TKT, TIJ).</t>
  </si>
  <si>
    <t>Realizar estudios de seguimiento de egresados. (MXL)</t>
  </si>
  <si>
    <t>Incrementar acciones de movilidad (ENS, MXL,TKT, TIJ).</t>
  </si>
  <si>
    <t>Realizar acciones tendientes a la acreditación de los programas de estudios  Extensión Tecate</t>
  </si>
  <si>
    <t>Conservar las instalaciones de la UA, para el cumplimiento de las funciones manteniendo los estándares de calidad, así como la entrega de documentos con diferentes instituciones de colaboración administrativa y/o académica.</t>
  </si>
  <si>
    <t>Promover las prácticas clínicas en entornos reales para el alcance de mejores competencias profesionales.</t>
  </si>
  <si>
    <t>Fomentar la participación de estudiantes y docentes de la facultad de enfermería en la prestación de servicios de salud a comunidades vulnerables.</t>
  </si>
  <si>
    <t>Fomentar la producción de investigación y publicaciones de la unidad académica.</t>
  </si>
  <si>
    <t>Conservar los convenios y acuerdos que se poseen con Redes nacionales de investigación.</t>
  </si>
  <si>
    <t>Estimular la generación de grupos de investigación entre los PTC.</t>
  </si>
  <si>
    <t>Impulsar el cuidado del medio ambiente dentro de la UA y sus centros comunitarios.</t>
  </si>
  <si>
    <t>Actualizar las brigadas del comité de protección civil y continuar organizando cursos y capacitaciones.</t>
  </si>
  <si>
    <t>Optimizar los equipos de cómputo y sistemas digitales de la unidad académica.</t>
  </si>
  <si>
    <t>Promover actividades que faciliten la convivencia de la comunidad de la unidad académica, poniendo en alto, los valores y principios universitarios.</t>
  </si>
  <si>
    <t>Poseer una página web de la facultad de enfermería con una mejor imagen, formal y accesible para todo público.</t>
  </si>
  <si>
    <t>Promover el uso de la plataforma blackboard, así como el uso de otras herramientas tecnológicas para el aprendizaje.</t>
  </si>
  <si>
    <t>Brindar oportunidades para el crecimiento profesional de docentes, en el área disciplinar, docente e investigación.</t>
  </si>
  <si>
    <t>Fomentar actividades de intercambio y cooperación académica a través de vinculación con instituciones reconocidas.</t>
  </si>
  <si>
    <t>Generar ambientes inclusivos, equitativos, respetuosos y con igualdad.</t>
  </si>
  <si>
    <t>Fortalecer los servicios de tutoría, orientación educativa y las asesorías académicas en la Unidad Académica.</t>
  </si>
  <si>
    <t>Optimizar los servicios y procedimientos de trámite de becas.</t>
  </si>
  <si>
    <t>Impulsar los valores universitarios en la comunidad de la unidad académica, a través de su aplicación en el aula, talleres y/o actividades grupales.</t>
  </si>
  <si>
    <t>Inducir el desarrollo de habilidades socioemocionales en el estudiante, mediante la creación de un programa interno.</t>
  </si>
  <si>
    <t>Fortificar las actividades de Movilidad nacional e internacional del estudiante de enfermería.</t>
  </si>
  <si>
    <t>Fortalecer el desarrollo del Idioma inglés fomentando el uso de recursos y bibliografía en inglés tanto en unidades de aprendizaje como en investigación.</t>
  </si>
  <si>
    <t>Favorecer el emprendimiento y liderazgo en el estudiante de enfermería.</t>
  </si>
  <si>
    <t>Conservar los laboratorios clínicos de la unidad académica con simuladores de prácticas, para la obtención de competencias en escenarios similares a los reales.</t>
  </si>
  <si>
    <t>Fomentar la participación de alumnos en actividades de emprendimiento, culturales, artísticas y deportivas, otorgando créditos optativos.</t>
  </si>
  <si>
    <t>Realizar actividades para la evaluación de la etapa básica del plan de estudios licenciado en enfermería 2019-2.</t>
  </si>
  <si>
    <t>Someter a evaluación por parte del organismo acreditador nacional  el Plan de estudios licenciado en enfermería, asegurando la calidad educativa.</t>
  </si>
  <si>
    <t>Llevar a cabo estudio de factibilidad para identificar la pertinencia de la apertura de programa(s) de especialidad en el ámbito de la enfermería.</t>
  </si>
  <si>
    <t>Capacitar al personal docente en competencias para la participación de cursos semipresenciales y en linea Tijuana</t>
  </si>
  <si>
    <t>Capacitar al personal docente en competencias para la participación de cursos semipresenciales y en linea Mexicali</t>
  </si>
  <si>
    <t>Capacitar al personal docente en competencias para la participación de cursos semipresenciales y en linea Ensenada</t>
  </si>
  <si>
    <t>Adquisición de materiales y equipo de laboratorio para  ampliar la atención a la ciudadanía en terapia física y rehabilitación</t>
  </si>
  <si>
    <t>Promover convenios en colaboración con sector publico, social y privado, para contribuir a un bien común por la sociedad</t>
  </si>
  <si>
    <t>Promover en los alumnos realizar actividades de servicio comunitario en el área de medicina deportiva para brindar atención al publico en general</t>
  </si>
  <si>
    <t>Promoción y difusión de talentos deportivos a través de medios de comunicación</t>
  </si>
  <si>
    <t>Evento de reconocimiento de talentos deportivos de Universiada Nacional</t>
  </si>
  <si>
    <t>Atender la planificación del deporte universitario para la participación en eventos representativos estatales, nacionales e internacionales</t>
  </si>
  <si>
    <t>3.4.1.5 Fortalecer el deporte representativo universitario en sus diversas modalidades mediante apoyos específicos que contribuyan a su desarrollo.</t>
  </si>
  <si>
    <t>Apoyar la participación de los académicos para la difusión de proyectos de investigación</t>
  </si>
  <si>
    <t>Promover reuniones con el CA para para el desarrollo de proyectos de investigación para mejorar la calidad de vida saludable en la sociedad</t>
  </si>
  <si>
    <t>Promover e instalar el reglamento del uso de instalaciones y campos deportivos</t>
  </si>
  <si>
    <t>Prever y atender daños o deterioro de la infraestructura de la UA</t>
  </si>
  <si>
    <t>Atender las necesidades de la infraestructura de las instalaciones y equipamiento de la UA</t>
  </si>
  <si>
    <t>Evento deportivo y recreativo de integración para docentes y administrativos que permita fomentar los valores, identidad  y logros institucionales Tijuana</t>
  </si>
  <si>
    <t>Actualizar el manual de organización y de procedimientos, así como el reglamento de la Facultad de Deportes</t>
  </si>
  <si>
    <t>Promover e incentivar los estudiantes la participación en el convenio de doble titulación celebrado con la Universidad de Santo Thomas en Colombia</t>
  </si>
  <si>
    <t>Conformar el comité de prevención y atención de la violencia de género</t>
  </si>
  <si>
    <t>Realizar encuesta de seguimiento a egresados</t>
  </si>
  <si>
    <t>Promover y difundir la oferta de servicios psicológicos a la comunidad estudiantil</t>
  </si>
  <si>
    <t>Promover becas y apoyos específicos a estudiantes en condiciones vulnerables</t>
  </si>
  <si>
    <t>Elaborar la planeación psicopedagógica de tutorias para la asesoría académica y estudiantil</t>
  </si>
  <si>
    <t>Aplicar examen de evaluación de egreso a los alumnos que están próximos a egresar</t>
  </si>
  <si>
    <t>Promover la cultura emprendedora en los alumnos en vinculación con evaluadores externos del sector empresarial</t>
  </si>
  <si>
    <t>Llevar a cabo eventos informativos de los procesos de PP y SSP, asi como con las UR</t>
  </si>
  <si>
    <t>Promover e Instalar señalamientos de prevención de accidentes para evitar riesgos cotidianos dentro de la UA</t>
  </si>
  <si>
    <t>Evaluar la pertinencia de impartir cursos semipresenciales y en linea.</t>
  </si>
  <si>
    <t>Evaluar el programa de licenciatura ante organismos acreditadores  Mexicali</t>
  </si>
  <si>
    <t>Evaluar el programa de licenciatura ante organismos acreditadores Tijuana</t>
  </si>
  <si>
    <t>Ofertar Programa educativo de posgrado de calidad en PNPC</t>
  </si>
  <si>
    <t>Realizar y Difundir Eventos Artísticos y culturales (Tecate) orientados a promover la formación de públicos para el arte</t>
  </si>
  <si>
    <t>Elaborar un plan de acción orientado a generar las condiciones necesarias para la adecuada operación de los pe en el estado (Tecate)</t>
  </si>
  <si>
    <t>Ofrecer Cursos de Educación Continua (Tecate)</t>
  </si>
  <si>
    <t>Realizar proyectos de investigación alineados con las LGAC y disciplinas de los PE(Ensenada)</t>
  </si>
  <si>
    <t>Dar mantenimiento a los equipos de la FA para la operación de los programas educativos (Ensenada)</t>
  </si>
  <si>
    <t>Dar mantenimiento a las instalaciones de la FA(Ensenada)</t>
  </si>
  <si>
    <t>Adquisición de equipo para la operación de los programas educativos(Ensenada)</t>
  </si>
  <si>
    <t>Apoyar la asistencia de TC a eventos académicos nacionales e internacionales (Ensenada)</t>
  </si>
  <si>
    <t>Realizar la semana de Valores de la FA  (Ensenada)</t>
  </si>
  <si>
    <t>Ofertar Curso del Idiomas Ingles para mejorar los niveles de comprensión de lectoescritura (Ensenada)</t>
  </si>
  <si>
    <t>Realizar actividades que ayuden a fortalecer la formación integral de los alumnos de la Facultad de Artes (Ensenada).</t>
  </si>
  <si>
    <t>Elaborar un plan de acción orientado a generar las condiciones necesarias para la adecuada operación de los pe en el estado (Ensenada)</t>
  </si>
  <si>
    <t>Suministrar materiales diversos para la operación de los programas educativos. (Ensenada)</t>
  </si>
  <si>
    <t>Dar mantenimiento a las instalaciones de la FA(Tijuana)</t>
  </si>
  <si>
    <t>Cubrir el pago de arrendamiento de copiadora, en apoyo a las actividades académicas y administrativas de la FA (Tijuana)</t>
  </si>
  <si>
    <t>Suministrar materiales diversos para la operación de los programas educativos. (Tijuana)</t>
  </si>
  <si>
    <t>Dar mantenimiento a los equipos de la FA para la operación de los programas educativos (Tijuana)</t>
  </si>
  <si>
    <t>Apoyar la asistencia de TC a eventos académicos nacionales e internacionales (Tijuana)</t>
  </si>
  <si>
    <t>Realizar actividades que ayuden a fortalecer la formación integral de los alumnos de la Facultad de Artes (Tijuana).</t>
  </si>
  <si>
    <t>Elaborar un plan de acción orientado a generar las condiciones necesarias para la adecuada operación de los pe en el estado (Tijuana)</t>
  </si>
  <si>
    <t>Apoyar la asistencia de TC a eventos académicos nacionales e internacionales (Mexicali)</t>
  </si>
  <si>
    <t>Realizar actividades que ayuden a fortalecer la formación integral de los alumnos de la Facultad de Artes (Mexicali)</t>
  </si>
  <si>
    <t>Elaborar un plan de acción orientado a generar las condiciones necesarias para la adecuada operación de los pe en el estado (Mexicali)</t>
  </si>
  <si>
    <t>Representación de la UA en actividades de vinculación institucional</t>
  </si>
  <si>
    <t>Realización de Exposiciones Museográficas en espacios públicos y comunitarios</t>
  </si>
  <si>
    <t>Realización de Eventos de extensión de la cultura</t>
  </si>
  <si>
    <t>Realizar un programa semestral de actividades académicas realizadas realizadas con otras IES</t>
  </si>
  <si>
    <t>Apoyar y dar seguimiento a las investigaciones de los PTC en función de fortalecer as LGAC, las cuales impactan en las actividades académicas, en el avance científico, tecnológico e innovación.</t>
  </si>
  <si>
    <t>Realizar actividades académicas, de extensión y divulgación dirigidos a los estudiantes de la UABC con contenido orientado al cuidado del Medio Ambiente</t>
  </si>
  <si>
    <t>Realizar actividades de promoción de la protección y cuidado del medio ambiente y del desarrollo sostenible.</t>
  </si>
  <si>
    <t>Realización de eventos culturales y académicos dirigidos a la comunidad universitaria que promuevan los principios y valores institucionales.</t>
  </si>
  <si>
    <t>Promover nuestra agenda de actividades en medios de comunicación internos y externos a la UABC</t>
  </si>
  <si>
    <t>Fomentar el aprovechamiento de recursos educativos abiertos, y la adopción de tecnologías gratuitas y de código abierto para contribuir a la inclusión y a la equidad en los procesos educativos.</t>
  </si>
  <si>
    <t>Solicitar que todos los PTC del IIC-Museo tramiten su ID ORCID, un número identificador que facilita la localización de sus trabajos en las distintas bases de datos</t>
  </si>
  <si>
    <t>Promover que los investigadores del Instituto tengan un perfil dentro de Researchgate.net y Academia.edu., donde es posible compartir publicaciones y documentos de trabajo.</t>
  </si>
  <si>
    <t xml:space="preserve"> Apoyar y dar seguimiento a los académicos en función de fortalecer sus trayectorias profesionales, las cuales impactan en las actividades académicas, en el avance científico, tecnológico e innovación.</t>
  </si>
  <si>
    <t>Actualización del Reglamento Interno del IIC-Museo</t>
  </si>
  <si>
    <t>Publicación de Culturales, revista académica de la UA, en formato digital, de publicación continua y de acceso abierto</t>
  </si>
  <si>
    <t>Realizar acciones de extensión e intervención comunitaria</t>
  </si>
  <si>
    <t>Realizar acuerdos y convenios de colaboración e intercambio académico con instituciones extranjeras</t>
  </si>
  <si>
    <t>Implementar un programa de actividades de apoyo a los proyectos de investigación de nuestros estudiantes de posgrado con la participación de académicos extranjeros</t>
  </si>
  <si>
    <t>Realizar un programa de actividades académicas realizadas con otras IES</t>
  </si>
  <si>
    <t>Promover y apoyar acciones de movilidad de nuestros estudiantes</t>
  </si>
  <si>
    <t>Modificar los Planes de Estudio de los PE de la UA</t>
  </si>
  <si>
    <t>Eventos tendientes a mejorar la vinculación y la empleabilidad en estudiantes y egresados de la UABC (Ferias, expos, congresos, seminarios, cursos, talleres y reuniones de trabajo)</t>
  </si>
  <si>
    <t>Reuniones de trabajo o capacitación con las coordinaciones generales, departamentos y unidades académicas en el estado para simplificar procesos administrativos</t>
  </si>
  <si>
    <t>Llevar a cabo festivales y encuentros universitarios (teatro, literatura, danza, música, artes plásticas y visuales)</t>
  </si>
  <si>
    <t>Mantener la mejora continua de los procesos de gestión certificados con base en las normas internacionales ISO (RH)</t>
  </si>
  <si>
    <t>Atención a aspirantes de de nuevo ingreso a la UABC.</t>
  </si>
  <si>
    <t>Implementar un programa de capacitación para el personal administrativo y de servicios en temas ambientales (DPeII)</t>
  </si>
  <si>
    <t>Desarrollar e implementar un programa de vida saludable para el personal administrativo y de servicios (DPeII)</t>
  </si>
  <si>
    <t>Integrar las comisiones mixtas de seguridad e higiene en el Campus Ensenada (DPeII)</t>
  </si>
  <si>
    <t>Coadyuvar en la implementación del plan de acción para el fortalecimiento del Programa flexible de formación y desarrollo docente de la UABC (DFB)</t>
  </si>
  <si>
    <t>Apoyar en el servicio del área de orientación educativa y psicopedagógica a las diferentes unidades académicas del Campus Ensenada (DFB)</t>
  </si>
  <si>
    <t>Coadyuvar a la evaluación de los resultados del Programa Institucional de Valores (DFB)</t>
  </si>
  <si>
    <t>Crear un programa de capacitación que incluya talleres para dar a conocer las diversas modalidades de aprendizaje dirigido a tutores y docentes en general para el Campus Ensenada (DFB)</t>
  </si>
  <si>
    <t>Difundir de manera permanente los programas de servicio social comunitario vigentes (DFB)</t>
  </si>
  <si>
    <t>Apoyar a las unidades académicas en la modificación o actualización de programas educativos de licenciatura (DFB)</t>
  </si>
  <si>
    <t>Apoyar a las unidades académicas en los procesos de evaluación, acreditación o re-acreditación de los programas educativos de licenciatura, con organismos evaluadores o acreditadores tanto a nivel nacional como internacional (DFB)</t>
  </si>
  <si>
    <t>Apoyar a las unidades académicas que identifiquen la necesidad de la creación de programas educativos de licenciatura (DFB)</t>
  </si>
  <si>
    <t>Programa anual de apoyo en la formación de usuarios de Biblioteca (DIA-ENS)</t>
  </si>
  <si>
    <t>Convocatoria semestral de solicitud de becarios en apoyo a las actividades del DIA</t>
  </si>
  <si>
    <t>Mantener la mejora continua de los procesos de gestión certificados con base en las normas internacionales ISO (DSA-ENS)</t>
  </si>
  <si>
    <t>Atención a alumnos procedentes de otras IES (DCIIA)</t>
  </si>
  <si>
    <t>Promover e impulsar los procesos de formación y certificación del idioma inglés  en el  personal académico (DCIIA)</t>
  </si>
  <si>
    <t>Gestionar acuerdos con instituciones extranjeras de reconocida calidad para propiciar la movilidad, intercambio y realización de proyectos (DCIIA)</t>
  </si>
  <si>
    <t xml:space="preserve"> Promoción y realización de actividades del programa de internacionalización en casa (DCIIA)</t>
  </si>
  <si>
    <t xml:space="preserve"> Realizar talleres para asesorar y preparar a los usuarios para que sometan y participen en convocatorias de movilidad (DCIIA)</t>
  </si>
  <si>
    <t>Promoción de convocatorias internas y externas de movilidad académica (DCIIA)</t>
  </si>
  <si>
    <t>Adaptar las instalaciones físicas para que cumplan con los principios de accesibilidad universal (DSA-ENS)</t>
  </si>
  <si>
    <t>Promoción de convocatorias internas y externas de intercambio estudiantil (DCIIA)</t>
  </si>
  <si>
    <t>Implementación del plan anual de mantenimiento a la infraestructura del Campus Ensenada (DSA-ENS)</t>
  </si>
  <si>
    <t>Implementación del programa anual de mantenimiento a la infraestructura del Campus Ensenada (DSA-ENS)</t>
  </si>
  <si>
    <t>Diagnóstico y seguimiento de las condiciones de las instalaciones y equipamiento del Campus Ensenada de acuerdo a la normatividad vigente (DSA-ENS)</t>
  </si>
  <si>
    <t>Gestionar acciones de conservación y mejoramiento de la infraestructura física y equipamiento en el Campus Ensenada (DSA-ENS)</t>
  </si>
  <si>
    <t>Realizar diagnóstico de necesidades de la infraestructura física y equipamiento del Campus Ensenada (DSA-ENS)</t>
  </si>
  <si>
    <t>Organizar e implementar cursos de capacitación para personal administrativo y de servicios (DRH-Ens)</t>
  </si>
  <si>
    <t>Programar cursos de capacitación para personal administrativo y de servicios (DRH-Ens)</t>
  </si>
  <si>
    <t>Mantener y fortalecer el Sistema Integral de Seguridad Universitaria (DRH-Ens)</t>
  </si>
  <si>
    <t>Realizar actividades para el programa universidad limpia (DPeII)</t>
  </si>
  <si>
    <t>Realizar Ceremonias de Alumnos Potenciales a Egresar, fomentando el sentido de pertenencia de los alumnos (DFPyVU-ENS)</t>
  </si>
  <si>
    <t>Talleres dirigido a los docentes para  mejorar la  formulación de las  modalidades de  aprendizaje (DFPyVU-ENS)</t>
  </si>
  <si>
    <t>Realizar convenios de colaboración con instituciones de los sectores público, social y privado  (DFPyVU-ENS)</t>
  </si>
  <si>
    <t>Elaborar manuales de organización (DPeII)</t>
  </si>
  <si>
    <t>Actividades del Programa Interno de Protección Civil del Campus Ensenada (DPeII)</t>
  </si>
  <si>
    <t>Plan anual de mantenimiento a equipo y periféricos de cómputo</t>
  </si>
  <si>
    <t>Asistencia a cursos de capacitación del personal del DIA</t>
  </si>
  <si>
    <t>Coadyuvar en la aplicación de exámenes que permitan conocer el nivel de dominio de las competencias comprometidas en los planes y programas de estudio durante las etapas de formación y en el egreso de los estudiantes. (DSEGE-ENS)</t>
  </si>
  <si>
    <t>Organización y apoyo en eventos institucionales y académicos (VCE)</t>
  </si>
  <si>
    <t>Convocatoria semestral de solicitud de becarios en apoyo a las actividades de la Oficina de Relaciones Públicas (VCE)</t>
  </si>
  <si>
    <t>Asesoría jurídica (VCE)</t>
  </si>
  <si>
    <t>Asistencias a evenetos con la representación del  Rector y de la propia Vicerrectoría (VCE)</t>
  </si>
  <si>
    <t>Suscripciones a prensa (VCE)</t>
  </si>
  <si>
    <t>Difundir entre los estudiantes y tutores las alternativas de becas disponibles (DSEGE-ENS)</t>
  </si>
  <si>
    <t>Apoyo y gestión en la formalización de convenios y/o servicios en materia proyectos de vinculación (DPI-Ens).</t>
  </si>
  <si>
    <t>Organización del foro de investigación anual de entrega de resultados de proyectos de investigación, promover la participación de alumnos en el encuentro estatal de jóvenes investigadores, programa DELFIN y AMC (DPI-Ens).</t>
  </si>
  <si>
    <t>Difusión, apoyo y seguimiento de convocatorias emitidas por instituciones de financiamiento externo entre las unidades académicas (DPI-Ens).</t>
  </si>
  <si>
    <t>Difusión y Seguimiento de Convocatorias Internas de Proyectos de Investigación y Convocatoria NPTC de PRODEP (DPI-Ens)..</t>
  </si>
  <si>
    <t>Apoyo a las unidades académicas en la modificación y actualización de planes de estudio y unidades de aprendizaje de posgrado (DPI-Ens).</t>
  </si>
  <si>
    <t>Seguimiento y apoyo a las Unidades Académicas para atender los programas de posgrado que serán evaluados por los órganos acreditadores (DPI-Ens).</t>
  </si>
  <si>
    <t>Apoyar y asesorar a las unidades académicas en la creación de nuevas opciones educativas  de programas de posgrado (DPI-Ens)</t>
  </si>
  <si>
    <t>Desarrollo del Coloquio y del Concurso del Vino 2020 para comtribuir el fortalecimiento del sector vitivinicola de Baja California y Mexico</t>
  </si>
  <si>
    <t>Incentivar la participacion de alumnos en el desarrollo de proyectos de emprendedores</t>
  </si>
  <si>
    <t>Desarrollar muestras gastronomicas como resultados de los trabajos academicos de los alumnos</t>
  </si>
  <si>
    <t>Contribuir a atender a comunidades vulnerables o en desventaja social, a traves de programas y proyectos de intervencion social con la participacion de estudiantes de servicio social y o practicas profesionales.</t>
  </si>
  <si>
    <t>Desarrolar un programa de actividades culturales y deportivas que contribuyan a la formacion integral de los alumnos.</t>
  </si>
  <si>
    <t>Impulsar la realizacion de proyectos de investigacion en gastronomia y enologia asegurando que las lineas de investigacion.</t>
  </si>
  <si>
    <t>Promover la publicacion de articulos en bases de datos o revistas indizadas</t>
  </si>
  <si>
    <t>Implementar un programa anual de mantenimiento preventivo</t>
  </si>
  <si>
    <t>Promover la estancia de los academicos en los sectores gastronomico, enologico y de servicios</t>
  </si>
  <si>
    <t>Llevar a cabo reuniones con los sectores publico, social y empresarial para impulsar la vinculacion de la EEG</t>
  </si>
  <si>
    <t>Realizar reuniones con el consejo de vinculacion para evaluar la implementaciom de mejores practicas de otras unidades academicas con el sector productivo</t>
  </si>
  <si>
    <t>Brigadas Universitarias Integradas por alumnos de servicio social comunitario en apoyo a las buenas costumbres</t>
  </si>
  <si>
    <t>Llevar a cabo practicas educativas en los laboratorios de produccion, servicios y Restaurante Escuela que refuercen la formacion disciplinar de los  alumnos.</t>
  </si>
  <si>
    <t>Realizacion de un programa de Educacion continua asegurando la calidad y pertinencia de sus cursos, talleres y diplomados</t>
  </si>
  <si>
    <t>Realizar foro de movilidad estudiantil</t>
  </si>
  <si>
    <t>Seguimiento al plan de acción derivado de las recomendaciones de organismos acreditadores COMAEM y CIEES</t>
  </si>
  <si>
    <t>Taller de prevención de accidentes y primeros auxilios</t>
  </si>
  <si>
    <t>Simposio de Investigación</t>
  </si>
  <si>
    <t>Taller de Medicina de estilo de vida</t>
  </si>
  <si>
    <t>Realizar actividades de apoyo médico asistencial y promoción de la salud a comunidades vulnerables</t>
  </si>
  <si>
    <t>Realizar torneo deportivo</t>
  </si>
  <si>
    <t>Fomentar la comercialización del capital académico generado en el instituto</t>
  </si>
  <si>
    <t>Promover la relevancia de la protección intelectual de los productos generados en el instituto</t>
  </si>
  <si>
    <t>Difusión de resultados de investigaciones académicas generadas en el instituto</t>
  </si>
  <si>
    <t>Fomentar el desarrollo de proyectos de investigación que contribuya al crecimiento social, regional, nacional e internacional</t>
  </si>
  <si>
    <t>Difundir el beneficio social de la investigación generada en el instituto</t>
  </si>
  <si>
    <t>Fomentar la investigación a través de una infraestructura física y tecnológica acorde con las necesidades académicas</t>
  </si>
  <si>
    <t>Fomentar el desarrollo de trabajos de investigación vinculada</t>
  </si>
  <si>
    <t>Consolidación de cuerpos académicos del instituto</t>
  </si>
  <si>
    <t>Desarrollar investigación de relevancia local y nacional</t>
  </si>
  <si>
    <t>Analizar las fortalezas de los CA para revisar el potencial para la impartición de cursos de educación continua</t>
  </si>
  <si>
    <t>Realizar investigación relacionada con solución de necesidades de los sectores público, privado y social en donde se involucre la participación activa de estudiantes</t>
  </si>
  <si>
    <t>Revisar los esquemas de vinculación establecidos actualmente en el IIDE a través de un órgano colegiado emanado del propio instituto</t>
  </si>
  <si>
    <t>Elevar el número de convenios con los sectores educativos externos</t>
  </si>
  <si>
    <t>Establecer un plan de actividades que permita valorar la participación de la comunidad del IIDE en actividades de extensión</t>
  </si>
  <si>
    <t>Invitar al público general y universitario, a las conferencias y seminarios sobre la investigación educativa</t>
  </si>
  <si>
    <t>Asegurar que el mantenimiento de instalaciones del instituto vayan acorde con las demandas actuales de reducción de impacto ambiental</t>
  </si>
  <si>
    <t>Identificar protocolos de protección civil emitidos por las autoridades universitarias</t>
  </si>
  <si>
    <t>Análisis de los servicios y sistemas de información del instituto</t>
  </si>
  <si>
    <t>Renovar la infraestructura tecnológica</t>
  </si>
  <si>
    <t>Dar respuesta a demandas institucionales respecto a estándares de conservación y mantenimiento de la infraestructura física</t>
  </si>
  <si>
    <t>Promover la modernización de la infraestructura física</t>
  </si>
  <si>
    <t>Modificar el portal web del IIDE con base en los criterios institucionales</t>
  </si>
  <si>
    <t>Difundir las actividades por realizarse dentro del instituto en la Agenda UABC</t>
  </si>
  <si>
    <t>1.8.1.2 Consolidar la Agenda uabc como el medio digital oficial para promover interna y externamente las actividades que se realizan en los diversos campus y sedes universitarias.</t>
  </si>
  <si>
    <t>Consolidar la investigación en torno a la apropiación tecnológica en ambientes educativos</t>
  </si>
  <si>
    <t>Incentivar temas de investigación en los alumnos respecto al uso de tecnología digital en educación.</t>
  </si>
  <si>
    <t>Incentivar en la comunidad estudiantil el uso de tecnologías digitales</t>
  </si>
  <si>
    <t>Promover el uso de tecnologías digitales en procesos de docencia</t>
  </si>
  <si>
    <t>Fomentar la participación de investigadores de nuevo ingreso en actividades de formación</t>
  </si>
  <si>
    <t>1.6.1.6 Fortalecer los apoyos institucionales para que los académicos de nuevo ingreso, en sus diversas modalidades, cuenten con las condiciones necesarias para el desarrollo de sus funciones.</t>
  </si>
  <si>
    <t>Incrementar convenios con instituciones internacionales</t>
  </si>
  <si>
    <t>Incentivar la publicación de artículos científicos en el idioma inglés</t>
  </si>
  <si>
    <t>Incorporación de bibliografía y temáticas internacionales en programas de posgrado</t>
  </si>
  <si>
    <t>Incentivar la partición internacional de los estudiantes de posgrado</t>
  </si>
  <si>
    <t>Solicitar a las instancias institucionales pertinentes un protocolo para  para casos de hostigamiento, acoso sexual y discriminación, así como para la violencia de género.</t>
  </si>
  <si>
    <t>Seguimiento y orientación de estudiantes en condición de rezago escolar</t>
  </si>
  <si>
    <t>Cursos de introducción sobre ética de la investigación a los alumnos de recién ingreso de los programas de posgrado</t>
  </si>
  <si>
    <t>Iniciar los trabajos de reestructuración del programa de Doctorado en Ciencias Educativas</t>
  </si>
  <si>
    <t>Asegurar el funcionamiento de los programas de posgrado con el acompañamiento del Comité de Estudios de Posgrado</t>
  </si>
  <si>
    <t>Promover la pertinencia de los proyectos de investigación del IIO</t>
  </si>
  <si>
    <t>Promover la interacción entre investigadores de instituciones nacionales y extranjeras</t>
  </si>
  <si>
    <t>Difundir las actividades y resultados de la investigación que se realiza en el IIO</t>
  </si>
  <si>
    <t>Asegurar el mantenimiento preventivo y correctivo del equipo analítico y de computo del IIO</t>
  </si>
  <si>
    <t>Fortalecer la cultura de protección intelectual entre todos los investigadores del IIO</t>
  </si>
  <si>
    <t>Promover actividades de divulgación de la investigación que se realiza en el IIO</t>
  </si>
  <si>
    <t>Garantizar recurso económico para que los resultados de las investigaciones se publiquen en revistas con rigor científico</t>
  </si>
  <si>
    <t>mantener la publicación periódicas de la Revista Ciencias Marinas</t>
  </si>
  <si>
    <t>Asegurar la permanencia y consolidación de los Cuerpos Académicos</t>
  </si>
  <si>
    <t>Asegurar la vinculación entre la investigación y la docencia mediante el desarrollo de tesis así como la recepción de estudiantes en prácticas profesionales y servicio social</t>
  </si>
  <si>
    <t>Atender convocatorias para financiamiento de proyectos de investigación</t>
  </si>
  <si>
    <t>Promover la participación de la planta académica en las convocatorias externas para traer recursos</t>
  </si>
  <si>
    <t>Realizar reuniones anuales con el Consejo de Vinculación por programa educativo</t>
  </si>
  <si>
    <t>Promover que los estudiantes de los siete programas educativos realicen proyectos de vinculación con valor en créditos</t>
  </si>
  <si>
    <t>Participación de la FIAD dentro de las Brigadas Universitarias</t>
  </si>
  <si>
    <t>Realización de un torneo deportivo en el cual participen estudiantes y profesores con equidad de género</t>
  </si>
  <si>
    <t>Realizar eventos culturales y artísticos para promover el arte y las humanidades en la comunidad en general</t>
  </si>
  <si>
    <t>Organizar eventos académicos para fomentar la vocación científica y tecnológica en los sectores educativos previos</t>
  </si>
  <si>
    <t>Ofertar los cursos, talleres o conferencias en temas de emprendimiento e innovación</t>
  </si>
  <si>
    <t>Fomentar que los académicos participen en convocatorias para la obtención de recursos que contemplen el pago para publicaciones.</t>
  </si>
  <si>
    <t>Publicar un boletín informativo de las actividades docentes y de investigación realizadas por la comunidad de la FIAD</t>
  </si>
  <si>
    <t>Incorporar alumnos a proyectos de investigación a través de ayudantías, becas y tesis.</t>
  </si>
  <si>
    <t>Facilitar el proceso de participación en convocatorias externas para la obtención de recursos.</t>
  </si>
  <si>
    <t>Concientizar a la comunidad estudiantil sobre prevención de accidentes y eliminación de riesgos en las actividades de laboratorio o taller</t>
  </si>
  <si>
    <t>Mantener y actualizar la infraestructura y equipamiento de docencia e investigación</t>
  </si>
  <si>
    <t>Promover el uso de las TIC en los procesos docentes y administrativos.</t>
  </si>
  <si>
    <t>Establecer convenios de colaboración con universidades de Estados Unidos</t>
  </si>
  <si>
    <t>Facilitar el proceso de participación en las convocatorias de movilidad académica internas y externas</t>
  </si>
  <si>
    <t>Elaborar formato para reportar trayectoria escolar de los tutorados</t>
  </si>
  <si>
    <t>Elaborar reporte del tutor de la trayectoria escolar de sus tutorados.</t>
  </si>
  <si>
    <t>Realizar programa de apoyo y atención a estudiantes en riesgo de rezago escolar.</t>
  </si>
  <si>
    <t>Continuar con la operación de los programas de tutoría, orientación psicopedagógica y asesoría académica.</t>
  </si>
  <si>
    <t>Continuar la operación del programa de becas.</t>
  </si>
  <si>
    <t>Realizar un programa estratégico para promover la permanencia de alumnos de semestre impar</t>
  </si>
  <si>
    <t>Realizar análisis de resultados del estudio de seguimiento a egresados</t>
  </si>
  <si>
    <t>Realizar una campaña continua de difusión de los valores universitarios.</t>
  </si>
  <si>
    <t>Ofertar cursos, talleres o conferencias que estén relacionadas con las habilidades socioemocionales (softskills)</t>
  </si>
  <si>
    <t>Elaborar PUA de asignaturas disciplinarios optativos u obligatorios en idioma inglés.</t>
  </si>
  <si>
    <t>Realizar cursos, talleres o conferencias en temas de emprendimiento, innovación, autoempleo y liderazgo.</t>
  </si>
  <si>
    <t>Realizar la propuesta de proyecto de  modificación del PE de Arquitecto</t>
  </si>
  <si>
    <t>Revisión del avance del plan de auditoría académica interna.</t>
  </si>
  <si>
    <t>Elaborar un plan de auditoría académica interna a la FIAD para cada uno de los PE</t>
  </si>
  <si>
    <t>Realizar la visita del organismo acreditador para el PE de Bioingeniero y de Ingeniería Civil</t>
  </si>
  <si>
    <t>Elaborar la propuesta, bajo la guia metodológica de la UABC, para el PE de Ingeniería de Software</t>
  </si>
  <si>
    <t>Documentar las visitas individuales de los alumnos con la orientadora de la FCM. Talleres con temáticas de estratégicas de aprendizaje y manejo de estrés.</t>
  </si>
  <si>
    <t>Ofrecer brigadas de FCM-UABC contigo a sectores sociales en condiciones de vulnerabilidad.</t>
  </si>
  <si>
    <t>Realizar la noche de ciencias para la sociedad interesada en las ciencias</t>
  </si>
  <si>
    <t>Ofrecer la escuela de verano de ciencias del mar y ciencias ambientales a alumnos de nivel  media superior</t>
  </si>
  <si>
    <t>Ofrecer a la Sociedad el quehacer de la FCM por medio de Exposiciones de la ciencia y la tecnología.</t>
  </si>
  <si>
    <t>Gestionar un taller de redacción de invenciones para los académicos de la FCM</t>
  </si>
  <si>
    <t>Difundir los resultados de investigación en medios de comunicación social: pagina WEB, redes sociales, capsulas informativas.</t>
  </si>
  <si>
    <t>Gestionar la realización de un curso de elaboración de publicaciones científicas en revistas de alto impacto.</t>
  </si>
  <si>
    <t>Conservación, mantenimiento y adquisición de materiales y equipo para el desarrollo de proyectos pertinentes de investigación básica y aplicada</t>
  </si>
  <si>
    <t>Publicar resultados de divulgación en revistas y foros/taller/ferias donde asista la sociedad en general</t>
  </si>
  <si>
    <t>Incorporar alumnos de licenciatura en ayudantías de investigación y tesis en proyectos de investigación.</t>
  </si>
  <si>
    <t>Realizar un taller a los académicos de la FCM para elaborar proyectos de vinculación,  investigación, desarrollo tecnológico e innovación. Para obtener recursos.</t>
  </si>
  <si>
    <t>Formación de recursos humanos y publicación de artículos científicos de alto impacto con colaboradores externos.</t>
  </si>
  <si>
    <t>Participación de investigadores en talleres, cursos, congresos, simposio y movilidad regional, nacional e internacional</t>
  </si>
  <si>
    <t>Organizar reuniones entre los investigadores de los diferentes CAs de la FCM para dar a conocer sus proyectos y avances de la investigación.</t>
  </si>
  <si>
    <t>Proyectos de investigación aplicados para la resolución de problemas ambientales, de conservación y tecnológicos para que contribuyan al  mejoramiento de la calidad de vida de la población.</t>
  </si>
  <si>
    <t>Creación del protocolo de acción para casos de hostigamiento, acoso sexual y discriminación, así como para la violencia de género.</t>
  </si>
  <si>
    <t>Apoyar la solicitud de participación de cualquier integrante de la comunidad de la FCM en todos los ámbitos de la vida institucional.</t>
  </si>
  <si>
    <t>1.2.3.2 Asegurar la participación plena y efectiva de la comunidad universitaria en condiciones de igualdad en todos los ámbitos de la vida institucional.</t>
  </si>
  <si>
    <t>Garantizar la participación de alumnos de la FCM en actividades orientadas a la generación de ambientes de aprendizaje y de convivencia inclusivos, equitativos y respetuosos de la diversidad que organice la UABC.</t>
  </si>
  <si>
    <t>Realizar un estudio de seguimiento de los egresados de oceanología que permita conocer la contribución de la formación recibida al ejercicio de su profesión.</t>
  </si>
  <si>
    <t>Elaborar exámenes para conocer el nivel de dominio de las competencias comprometidas en cada etapa y en el egreso del programa educativo de oceanología</t>
  </si>
  <si>
    <t>Realizar propuestas de proyectos de investigación aplicados para la resolución de problemas ambientales, de conservación y tecnológicos para que contribuyan al  mejoramiento de la calidad de vida de la población.</t>
  </si>
  <si>
    <t>Darle servicio a equipo científico para labores de docencia e investigación</t>
  </si>
  <si>
    <t>Crear una ruta crítica para tutores y tutorados que apoye el seguimiento y atención de la trayectoria escolar</t>
  </si>
  <si>
    <t>Crear una ruta crítica para tutores y tutorados que apoye y atienda a alumnos en riesgo</t>
  </si>
  <si>
    <t>Capacitar a los profesores para que tengan un mejor desempeño como tutores y asesores académicos</t>
  </si>
  <si>
    <t>Otorgar becas económicos o compensación a alumnos en condiciones de vulnerabilidad</t>
  </si>
  <si>
    <t>Fomentar los valores cívicos, equidad de género, erradicación del acoso y violencia</t>
  </si>
  <si>
    <t>Curso obligatorio de ética</t>
  </si>
  <si>
    <t>Promover la movilidad estudiantil a través de los tutores y el responsable de movilidad de la FCM</t>
  </si>
  <si>
    <t>Ofertar en la FCM cursos de distintos niveles de inglés</t>
  </si>
  <si>
    <t>Crear catálogo de competencias profesionales en los programas educativos de licenciatura de la FCM</t>
  </si>
  <si>
    <t>Contactar dependencias y empresas potenciales  para que los estudiantes tengan experiencias de aprendizaje en entornos reales</t>
  </si>
  <si>
    <t>Promover entre los estudiantes de todas las etapas y programas educativos las materias optativas. El procedimiento para dar de alta ayudantías, proyectos de vinculación y actividades deportivas, culturales y artísticas</t>
  </si>
  <si>
    <t>Atender recomendación del PNPC de modificar y actualizar los programas de estudio de posgrado</t>
  </si>
  <si>
    <t>Modificar y actualizar los planes y programas de estudio de posgrado</t>
  </si>
  <si>
    <t>Dar seguimiento a las recomendaciones de los organismos acreditadores</t>
  </si>
  <si>
    <t>Autoevaluación en apoyo a la acreditación</t>
  </si>
  <si>
    <t>Asistencia a las reuniones anuales de los organismos acreditadores de los programas educativos</t>
  </si>
  <si>
    <t>Impulsar la vinculación con los diversos sectores de la sociedad.</t>
  </si>
  <si>
    <t>Colaborar en la formación de públicos para la ciencia</t>
  </si>
  <si>
    <t>Organización de la semana de ciencias para fomentar el desarrollo de vocaciones científicas y tecnológicas</t>
  </si>
  <si>
    <t>Promover que los profesores publiquen en revistas de calidad</t>
  </si>
  <si>
    <t>Participar en convocatorias de apoyo a proyectos de investigación</t>
  </si>
  <si>
    <t>Apoyar la conformación de  redes de colaboración con académicos de otras instituciones</t>
  </si>
  <si>
    <t>Promover las practicas profesionales de los estudiantes en entornos reales</t>
  </si>
  <si>
    <t>Difundir las convocatorias de movilidad nacional e internacional.</t>
  </si>
  <si>
    <t>Continuar la colaboración con pares y redes académicas de otras instituciones educativas del país y del extranjero.</t>
  </si>
  <si>
    <t>Continuar con la organización de conferencias sobre discriminación, y violencia de género.</t>
  </si>
  <si>
    <t>Contar con un programa de apoyo y atención a estudiantes en riesgo de rezago escolar</t>
  </si>
  <si>
    <t>Organizar circulos de lectura y debates con los estudiantes.</t>
  </si>
  <si>
    <t>Integración del equipo académico de autoevaluación del PE de LCC</t>
  </si>
  <si>
    <t>Promover la apropiación social de la ciencia y la tecnología entre los diversos sectores de la sociedad.</t>
  </si>
  <si>
    <t>Organización de las olimpiadas de Física, Computación , Biología y Matemáticas estudiantes de educación básica y media superior de la entidad.</t>
  </si>
  <si>
    <t>Organizar actividades para fomentar la cultura y la protección de la propiedad intelectual entre la comunidad universitaria.</t>
  </si>
  <si>
    <t>Promover la divulgación de los resultados de la investigación de los PTC</t>
  </si>
  <si>
    <t>Generar proyectos con los estudiantes del curso de medio ambiente y desarrollo en torno a la problemática ambiental y la importancia de la conservación de los recursos naturales dentro del campus</t>
  </si>
  <si>
    <t>Contar con protocolos específicos de actuación en cuestión de seguridad</t>
  </si>
  <si>
    <t>Realizar  mantenimiento de edificios, aulas, y laboratorios,</t>
  </si>
  <si>
    <t>Difundir las actividades de la Facultad de Ciencias en medios de comunicación</t>
  </si>
  <si>
    <t>Realizar reconocimiento a la labor de los profesores de asignatura.</t>
  </si>
  <si>
    <t>Incentivar las habilidades de liderazgo en los estudiantes</t>
  </si>
  <si>
    <t>Promover acciones de intercambio de los estudiantes de licenciatura y posgrado</t>
  </si>
  <si>
    <t>Realizar acciones del programa de equidad de género de la Facultad</t>
  </si>
  <si>
    <t>Seguimiento a las trayectorias escolares de los alumnos</t>
  </si>
  <si>
    <t>Implementar un programa de asesorías académicas para estudiantes de bajo rendimiento escolar.</t>
  </si>
  <si>
    <t>Promover la participación de estudiantes en el diseño de proyectos de emprendedurismo</t>
  </si>
  <si>
    <t>Promover proyectos de vinculación con valor en créditos con organismos públicos y privados</t>
  </si>
  <si>
    <t>Promover espacios de colaboración interdisciplinaria en la investigación</t>
  </si>
  <si>
    <t>Mejorar el equipamiento de los talleres de producción sonora y audiovisual de la Facultad.</t>
  </si>
  <si>
    <t>Difundir información para la prevención de la depresión y el suicidio.</t>
  </si>
  <si>
    <t>Desarrollar programas de servicio social que atienda problemáticas de la Ciudad y el entorno de la facultad.</t>
  </si>
  <si>
    <t>Incitar la participación a los estudiantes a través de convocatoria de ingreso en los programas educativos escolarizado-semipresencial</t>
  </si>
  <si>
    <t>Presentar ante consejo universitario las propuestas de modificación de los programas educativos que se imparten en la Facultad, excepto Derecho</t>
  </si>
  <si>
    <t>Incrementar el número de estudiantes de posgrado en programas profesionalizantes.</t>
  </si>
  <si>
    <t>Recibir visitas de seguimiento de acreditación para los programas educativos.</t>
  </si>
  <si>
    <t>Realizar adecuaciones a la infraestructura como apoyo para la docencia</t>
  </si>
  <si>
    <t>Ofertar cursos de educación continua</t>
  </si>
  <si>
    <t>Conservación y mantenimiento de edificios, flota vehicular y equipo</t>
  </si>
  <si>
    <t>Realizar eventos artísticos para disfrute de los estudiantes y la comunidad</t>
  </si>
  <si>
    <t>Publicación de libro del seminario interdisciplinario internacional que se realiza de forma anual</t>
  </si>
  <si>
    <t>Realizar cursos y talleres con el tema de manejo del agua, cambio energético y cultura alimentaria</t>
  </si>
  <si>
    <t>Realizar análisis costo-beneficio para el mantenimiento de áreas verdes de la Facultad</t>
  </si>
  <si>
    <t>Realizar cursos y talleres disciplinarios</t>
  </si>
  <si>
    <t>Apoyar la publicación de artículos, capítulos de libro y libros por parte de los profesores de tiempo completo</t>
  </si>
  <si>
    <t>Promover la movilidad internacional y nacional para profesores académicos</t>
  </si>
  <si>
    <t>Apoyar las acciones de movilidad académica nacional e internacional</t>
  </si>
  <si>
    <t>Emitir convocatoria para la sustitución de plazas de profesores de tiempo completo</t>
  </si>
  <si>
    <t>Promover el deporte y la adopción de estilos de vida saludable entre los estudiantes.</t>
  </si>
  <si>
    <t>Fomentar el conocimiento sobre la protección de la propiedad intelectual entre la comunidad universitaria.</t>
  </si>
  <si>
    <t>Fomentar la difusión y divulgación de los resultados de la investigación generados por los investigadores.</t>
  </si>
  <si>
    <t>Fomentar la participación de los alumnos en actividades del cuidado al medio ambiente.</t>
  </si>
  <si>
    <t>Fomentar el conocimiento sobre los diversos reglamentos de seguridad en los laboratorios, edificios de la Facultad</t>
  </si>
  <si>
    <t>Atender los requerimientos institucionales específicos asociados con el mantenimiento de edificios, aulas, espacios comunes, laboratorios, instalaciones deportivas.</t>
  </si>
  <si>
    <t>Realizar actividades que propicien la convivencia de la comunidad universitaria en un marco donde se privilegien los principios, valores y logros institucionales</t>
  </si>
  <si>
    <t>Difundir las actividades universitarias derivadas del cumplimiento de sus funciones sustantivas a través de los medios de comunicación.</t>
  </si>
  <si>
    <t>Fomentar en los alumnos el uso de tecnologías digitales y de plataformas educativas por medio de las Unidades de Aprendizaje que fomenten el suso de las TICs</t>
  </si>
  <si>
    <t>Promover la participación de los universitarios en actividades orientadas a la generación de ambientes de aprendizaje y de convivencia inclusivos, equitativos y respetuosos de la diversidad.</t>
  </si>
  <si>
    <t>Implementar esquemas de seguimiento y atención a la trayectoria escolar de los estudiantes.</t>
  </si>
  <si>
    <t>Fortalecer los servicios institucionales de tutoría, orientación psicopedagógica y asesoría académica.</t>
  </si>
  <si>
    <t>Fomentar los valores universitarios e incidir en la formación ciudadana de los estudiantes.</t>
  </si>
  <si>
    <t>Promover la participación de los estudiantes en experiencias de movilidad nacional e internacional.</t>
  </si>
  <si>
    <t>Promover el emprendimiento, la innovación y las habilidades de liderazgo en los estudiantes a lo largo de la carrera.</t>
  </si>
  <si>
    <t>Promover la participación de los estudiantes en entornos reales por medio de los PVVC, Practicas  profesionales, Servicio social profesional y Proyectos de investigación</t>
  </si>
  <si>
    <t>Fomentar la participación de los estudiantes en las diversas modalidades de aprendizaje.</t>
  </si>
  <si>
    <t>Participar en los procesos de Recreditación de los PE de LAE y LC.</t>
  </si>
  <si>
    <t>Participar en los procesos de modificación de planes de estudio de LC, LAE y Agronomia.</t>
  </si>
  <si>
    <t>PROGRAMA OPERATIVO ANUAL 2020</t>
  </si>
  <si>
    <t xml:space="preserve">INSTITUTO DE CIENCIAS AGRÍCOLAS  </t>
  </si>
  <si>
    <t xml:space="preserve">AUDITORÍA INTERNA     </t>
  </si>
  <si>
    <t xml:space="preserve">CONTADURÍA   </t>
  </si>
  <si>
    <t xml:space="preserve">VICERRECTORÍA CAMPUS TIJUANA </t>
  </si>
  <si>
    <t xml:space="preserve">VICERRECTORÍA CAMPUS ENSENADA    </t>
  </si>
  <si>
    <t>CONSEJO ASESOR HONORIFICO DE LA UABC</t>
  </si>
  <si>
    <t>FACULTAD DE CIENCIAS DE LA SALUD</t>
  </si>
  <si>
    <t>FACULTAD DE DEPORTES</t>
  </si>
  <si>
    <t>FACULTAD DE MEDICINA</t>
  </si>
  <si>
    <t>EXTENSIÓN UNIVERSITARIA DE CIENCIAS DE LA SALUD</t>
  </si>
  <si>
    <t xml:space="preserve">OFICINA DE  PLANEACIÓN Y DESARROLLO INSTITUCIONAL      </t>
  </si>
  <si>
    <t xml:space="preserve">OFICINA DE  PLANEACIÓN Y DESARROLLO INSTITUCIONAL    </t>
  </si>
  <si>
    <t>FACULTAD DE CIENCIAS DE LA INGENIERÍA Y TECNOLOGÍA</t>
  </si>
  <si>
    <t>FACULTAD DE ENOLOGÍA Y GASTRONOMÍA ENS</t>
  </si>
  <si>
    <t>FAC. DE INGENIERÍA Y NEGOCIOS CD. GUADALUPE VICTORIA</t>
  </si>
  <si>
    <t xml:space="preserve">FACULTAD DE CIENCIAS DE LA INGENIERÍA, ADMINISTRATIVAS Y SOCIALES </t>
  </si>
  <si>
    <t>Propuesta de creación del plan de estudios de la Maestria en gestión de negocios de alimentos y bebidas</t>
  </si>
  <si>
    <t>Diseño y desarrollo de la evaluación anual del desempelo insitucional 2020</t>
  </si>
  <si>
    <t>EXTENSION DE LA CULTURA Y SERVICIOS</t>
  </si>
  <si>
    <t>Implementacion de proyectos de intervencion comunitaria de atencion educativa a la comunidad y para adultos mayores con participacion de alumnos de Licenciatura</t>
  </si>
  <si>
    <t>Del 1 de enero al 31 de Diciembre de 2020</t>
  </si>
  <si>
    <t>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</si>
</sst>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yy;@"/>
  </numFmts>
  <fonts count="19" x14ac:knownFonts="1">
    <font>
      <sz val="11"/>
      <color theme="1"/>
      <name val="Calibri"/>
      <family val="2"/>
      <scheme val="minor"/>
    </font>
    <font>
      <sz val="11"/>
      <color theme="1"/>
      <name val="Calibri"/>
      <family val="2"/>
      <scheme val="minor"/>
    </font>
    <font>
      <sz val="10"/>
      <name val="Arial"/>
      <family val="2"/>
    </font>
    <font>
      <b/>
      <sz val="9"/>
      <name val="Arial"/>
      <family val="2"/>
    </font>
    <font>
      <sz val="10"/>
      <color indexed="8"/>
      <name val="Arial"/>
      <family val="2"/>
    </font>
    <font>
      <b/>
      <sz val="10"/>
      <color theme="0"/>
      <name val="Arial"/>
      <family val="2"/>
    </font>
    <font>
      <sz val="11"/>
      <color theme="1"/>
      <name val="Arial"/>
      <family val="2"/>
    </font>
    <font>
      <sz val="10"/>
      <color theme="1"/>
      <name val="Arial"/>
      <family val="2"/>
    </font>
    <font>
      <b/>
      <sz val="12"/>
      <name val="Arial"/>
      <family val="2"/>
    </font>
    <font>
      <b/>
      <sz val="11"/>
      <name val="Arial"/>
      <family val="2"/>
    </font>
    <font>
      <b/>
      <sz val="8"/>
      <name val="Arial"/>
      <family val="2"/>
    </font>
    <font>
      <sz val="11"/>
      <name val="Arial"/>
      <family val="2"/>
    </font>
    <font>
      <b/>
      <sz val="10"/>
      <name val="Calibri"/>
      <family val="2"/>
      <scheme val="minor"/>
    </font>
    <font>
      <sz val="10"/>
      <name val="Calibri"/>
      <family val="2"/>
      <scheme val="minor"/>
    </font>
    <font>
      <b/>
      <sz val="12"/>
      <color theme="0"/>
      <name val="Arial"/>
      <family val="2"/>
    </font>
    <font>
      <sz val="12"/>
      <color theme="1"/>
      <name val="Arial"/>
      <family val="2"/>
    </font>
    <font>
      <sz val="12"/>
      <color theme="1"/>
      <name val="Calibri"/>
      <family val="2"/>
      <scheme val="minor"/>
    </font>
    <font>
      <b/>
      <sz val="12"/>
      <name val="Calibri"/>
      <family val="2"/>
      <scheme val="minor"/>
    </font>
    <font>
      <b/>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07">
    <xf numFmtId="0" fontId="0" fillId="0" borderId="0" xfId="0"/>
    <xf numFmtId="0" fontId="4" fillId="0" borderId="0" xfId="0" applyFont="1" applyAlignment="1">
      <alignment horizontal="center"/>
    </xf>
    <xf numFmtId="0" fontId="4" fillId="0" borderId="1" xfId="0" applyFont="1" applyBorder="1" applyAlignment="1">
      <alignment vertical="center" wrapText="1"/>
    </xf>
    <xf numFmtId="9" fontId="7" fillId="0" borderId="1" xfId="1" applyFont="1" applyBorder="1" applyAlignment="1">
      <alignment horizontal="center"/>
    </xf>
    <xf numFmtId="0" fontId="6" fillId="0" borderId="0" xfId="0" applyFont="1"/>
    <xf numFmtId="0" fontId="9" fillId="0" borderId="0" xfId="0" applyFont="1" applyAlignment="1">
      <alignment horizontal="center"/>
    </xf>
    <xf numFmtId="0" fontId="3" fillId="0" borderId="0" xfId="2" applyFont="1"/>
    <xf numFmtId="0" fontId="8" fillId="0" borderId="0" xfId="0" applyFont="1" applyAlignment="1">
      <alignment horizontal="center"/>
    </xf>
    <xf numFmtId="164" fontId="10" fillId="0" borderId="0" xfId="0" applyNumberFormat="1" applyFont="1" applyAlignment="1">
      <alignment horizontal="center"/>
    </xf>
    <xf numFmtId="0" fontId="1" fillId="0" borderId="0" xfId="0" applyFont="1"/>
    <xf numFmtId="0" fontId="5" fillId="2" borderId="1" xfId="0" applyFont="1" applyFill="1" applyBorder="1" applyAlignment="1">
      <alignment horizontal="center"/>
    </xf>
    <xf numFmtId="49" fontId="9" fillId="0" borderId="3" xfId="2" applyNumberFormat="1" applyFont="1" applyBorder="1" applyAlignment="1">
      <alignment horizontal="center"/>
    </xf>
    <xf numFmtId="0" fontId="8" fillId="0" borderId="0" xfId="0" applyFont="1" applyAlignment="1"/>
    <xf numFmtId="0" fontId="4" fillId="0" borderId="0" xfId="0" applyFont="1" applyBorder="1" applyAlignment="1">
      <alignment vertical="center" wrapText="1"/>
    </xf>
    <xf numFmtId="0" fontId="7" fillId="0" borderId="0" xfId="0" applyFont="1" applyBorder="1" applyAlignment="1">
      <alignment horizontal="center"/>
    </xf>
    <xf numFmtId="0" fontId="4" fillId="0" borderId="0" xfId="0" applyFont="1" applyBorder="1" applyAlignment="1">
      <alignment horizontal="center"/>
    </xf>
    <xf numFmtId="9" fontId="7" fillId="0" borderId="0" xfId="1" applyFont="1" applyBorder="1" applyAlignment="1">
      <alignment horizontal="center"/>
    </xf>
    <xf numFmtId="0" fontId="13" fillId="0" borderId="0" xfId="0" applyFont="1"/>
    <xf numFmtId="0" fontId="0" fillId="0" borderId="0" xfId="0" applyBorder="1"/>
    <xf numFmtId="0" fontId="0" fillId="0" borderId="0" xfId="0" applyFill="1"/>
    <xf numFmtId="0" fontId="12" fillId="0" borderId="0" xfId="0" quotePrefix="1"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left"/>
    </xf>
    <xf numFmtId="0" fontId="14" fillId="2" borderId="16" xfId="0" applyFont="1" applyFill="1" applyBorder="1" applyAlignment="1">
      <alignment vertical="center"/>
    </xf>
    <xf numFmtId="0" fontId="15" fillId="0" borderId="8" xfId="0" applyFont="1" applyBorder="1"/>
    <xf numFmtId="0" fontId="15" fillId="0" borderId="0" xfId="0" applyFont="1" applyBorder="1"/>
    <xf numFmtId="0" fontId="15" fillId="0" borderId="13" xfId="0" applyFont="1" applyBorder="1"/>
    <xf numFmtId="0" fontId="16" fillId="0" borderId="0" xfId="0" applyFont="1"/>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4" fillId="0" borderId="1" xfId="0" applyFont="1" applyBorder="1" applyAlignment="1">
      <alignment horizontal="center" vertical="center" wrapText="1"/>
    </xf>
    <xf numFmtId="0" fontId="9" fillId="0" borderId="2" xfId="2" applyNumberFormat="1" applyFont="1" applyBorder="1" applyAlignment="1">
      <alignment horizontal="center"/>
    </xf>
    <xf numFmtId="49" fontId="0" fillId="0" borderId="0" xfId="0" applyNumberFormat="1" applyAlignment="1">
      <alignment horizontal="center"/>
    </xf>
    <xf numFmtId="49" fontId="18" fillId="0" borderId="0" xfId="0" applyNumberFormat="1" applyFont="1" applyAlignment="1">
      <alignment horizontal="center"/>
    </xf>
    <xf numFmtId="0" fontId="7" fillId="0" borderId="1" xfId="0" applyFont="1" applyBorder="1" applyAlignment="1">
      <alignment horizontal="center" vertical="center"/>
    </xf>
    <xf numFmtId="49" fontId="0" fillId="0" borderId="2" xfId="0" applyNumberFormat="1" applyBorder="1" applyAlignment="1">
      <alignment horizontal="center"/>
    </xf>
    <xf numFmtId="0" fontId="7" fillId="0" borderId="1" xfId="0" applyFont="1" applyBorder="1" applyAlignment="1">
      <alignment vertical="center"/>
    </xf>
    <xf numFmtId="9" fontId="7" fillId="0" borderId="1" xfId="1"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9" fillId="0" borderId="3" xfId="2" applyNumberFormat="1"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9" fontId="7" fillId="0" borderId="1" xfId="1" applyFont="1" applyBorder="1" applyAlignment="1">
      <alignment vertical="center"/>
    </xf>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xf>
    <xf numFmtId="0" fontId="7" fillId="0" borderId="0" xfId="0" applyFont="1" applyBorder="1" applyAlignment="1">
      <alignment vertical="center"/>
    </xf>
    <xf numFmtId="9" fontId="7" fillId="0" borderId="0" xfId="1"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wrapText="1"/>
    </xf>
    <xf numFmtId="9" fontId="7" fillId="0" borderId="0" xfId="1" applyFont="1" applyBorder="1" applyAlignment="1">
      <alignment horizontal="center" vertical="center"/>
    </xf>
    <xf numFmtId="0" fontId="0" fillId="0" borderId="0" xfId="0" applyNumberFormat="1" applyAlignment="1">
      <alignment horizontal="center"/>
    </xf>
    <xf numFmtId="0" fontId="0" fillId="0" borderId="1" xfId="0" applyBorder="1" applyAlignment="1">
      <alignment horizontal="center" vertical="center"/>
    </xf>
    <xf numFmtId="0" fontId="5" fillId="2" borderId="1" xfId="0" applyFont="1" applyFill="1" applyBorder="1" applyAlignment="1">
      <alignment horizontal="center"/>
    </xf>
    <xf numFmtId="0" fontId="9" fillId="0" borderId="0" xfId="0" applyFont="1" applyFill="1" applyAlignment="1">
      <alignment horizontal="center"/>
    </xf>
    <xf numFmtId="0" fontId="8" fillId="0" borderId="0" xfId="0" applyFont="1" applyFill="1" applyAlignment="1"/>
    <xf numFmtId="0" fontId="1" fillId="0" borderId="0" xfId="0" applyFont="1" applyFill="1"/>
    <xf numFmtId="0" fontId="4" fillId="0" borderId="1"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4" xfId="0" applyFont="1" applyFill="1" applyBorder="1" applyAlignment="1">
      <alignment horizontal="center"/>
    </xf>
    <xf numFmtId="0" fontId="14" fillId="2" borderId="0" xfId="0" applyFont="1" applyFill="1" applyBorder="1" applyAlignment="1">
      <alignment horizontal="center"/>
    </xf>
    <xf numFmtId="0" fontId="17" fillId="3" borderId="5" xfId="0" quotePrefix="1" applyFont="1" applyFill="1" applyBorder="1" applyAlignment="1">
      <alignment horizontal="center"/>
    </xf>
    <xf numFmtId="0" fontId="17" fillId="3" borderId="3" xfId="0" quotePrefix="1" applyFont="1" applyFill="1" applyBorder="1" applyAlignment="1">
      <alignment horizontal="center"/>
    </xf>
    <xf numFmtId="0" fontId="17" fillId="3" borderId="6" xfId="0" quotePrefix="1" applyFont="1" applyFill="1" applyBorder="1" applyAlignment="1">
      <alignment horizontal="center"/>
    </xf>
    <xf numFmtId="0" fontId="8" fillId="0" borderId="0" xfId="0" applyFont="1" applyAlignment="1">
      <alignment horizontal="center"/>
    </xf>
    <xf numFmtId="0" fontId="9" fillId="0" borderId="0" xfId="0" applyFont="1" applyAlignment="1">
      <alignment horizontal="center"/>
    </xf>
    <xf numFmtId="2" fontId="11" fillId="0" borderId="2" xfId="0" applyNumberFormat="1" applyFont="1" applyBorder="1" applyAlignment="1"/>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9" fontId="5" fillId="2" borderId="1" xfId="0" applyNumberFormat="1" applyFont="1" applyFill="1" applyBorder="1" applyAlignment="1">
      <alignment horizontal="center" vertical="center" wrapText="1"/>
    </xf>
    <xf numFmtId="2" fontId="11" fillId="0" borderId="3" xfId="0" applyNumberFormat="1" applyFont="1" applyBorder="1" applyAlignment="1"/>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 xfId="0" applyFont="1" applyFill="1" applyBorder="1" applyAlignment="1">
      <alignment horizontal="center"/>
    </xf>
    <xf numFmtId="0" fontId="5" fillId="2" borderId="6" xfId="0" applyFont="1" applyFill="1" applyBorder="1" applyAlignment="1">
      <alignment horizontal="center"/>
    </xf>
    <xf numFmtId="0" fontId="8" fillId="4" borderId="0" xfId="0" applyFont="1" applyFill="1" applyAlignment="1">
      <alignment horizontal="center"/>
    </xf>
    <xf numFmtId="0" fontId="9" fillId="4" borderId="0" xfId="0" applyFont="1" applyFill="1" applyAlignment="1">
      <alignment horizontal="center"/>
    </xf>
    <xf numFmtId="2" fontId="11" fillId="4" borderId="2" xfId="0" applyNumberFormat="1" applyFont="1" applyFill="1" applyBorder="1" applyAlignment="1"/>
    <xf numFmtId="0" fontId="5" fillId="4" borderId="1" xfId="0" applyFont="1" applyFill="1" applyBorder="1" applyAlignment="1">
      <alignment horizontal="center"/>
    </xf>
  </cellXfs>
  <cellStyles count="3">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_rels/drawing5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293186</xdr:colOff>
      <xdr:row>4</xdr:row>
      <xdr:rowOff>11205</xdr:rowOff>
    </xdr:to>
    <xdr:pic>
      <xdr:nvPicPr>
        <xdr:cNvPr id="2" name="1 Imagen" descr="escud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055186" cy="818029"/>
        </a:xfrm>
        <a:prstGeom prst="rect">
          <a:avLst/>
        </a:prstGeom>
      </xdr:spPr>
    </xdr:pic>
    <xdr:clientData/>
  </xdr:twoCellAnchor>
  <xdr:twoCellAnchor>
    <xdr:from>
      <xdr:col>2</xdr:col>
      <xdr:colOff>317500</xdr:colOff>
      <xdr:row>36</xdr:row>
      <xdr:rowOff>153458</xdr:rowOff>
    </xdr:from>
    <xdr:to>
      <xdr:col>8</xdr:col>
      <xdr:colOff>33618</xdr:colOff>
      <xdr:row>36</xdr:row>
      <xdr:rowOff>156883</xdr:rowOff>
    </xdr:to>
    <xdr:cxnSp macro="">
      <xdr:nvCxnSpPr>
        <xdr:cNvPr id="3" name="2 Conector recto">
          <a:extLst>
            <a:ext uri="{FF2B5EF4-FFF2-40B4-BE49-F238E27FC236}">
              <a16:creationId xmlns:a16="http://schemas.microsoft.com/office/drawing/2014/main" id="{00000000-0008-0000-0000-000003000000}"/>
            </a:ext>
          </a:extLst>
        </xdr:cNvPr>
        <xdr:cNvCxnSpPr/>
      </xdr:nvCxnSpPr>
      <xdr:spPr>
        <a:xfrm>
          <a:off x="1841500" y="7257987"/>
          <a:ext cx="4288118" cy="3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75142</xdr:colOff>
      <xdr:row>37</xdr:row>
      <xdr:rowOff>142874</xdr:rowOff>
    </xdr:from>
    <xdr:to>
      <xdr:col>8</xdr:col>
      <xdr:colOff>33618</xdr:colOff>
      <xdr:row>41</xdr:row>
      <xdr:rowOff>126999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599142" y="7437903"/>
          <a:ext cx="4530476" cy="678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DR.</a:t>
          </a:r>
          <a:r>
            <a:rPr lang="es-MX" sz="1100" b="0" i="0" u="none" strike="noStrike" baseline="0">
              <a:solidFill>
                <a:schemeClr val="dk1"/>
              </a:solidFill>
              <a:latin typeface="Arial" pitchFamily="34" charset="0"/>
              <a:ea typeface="+mn-ea"/>
              <a:cs typeface="Arial" pitchFamily="34" charset="0"/>
            </a:rPr>
            <a:t> ROBERTO CARLOS ZAMUDIO CORNEJO</a:t>
          </a: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COORDINADOR</a:t>
          </a:r>
          <a:r>
            <a:rPr lang="es-MX" sz="1100" b="0" i="0" u="none" strike="noStrike" baseline="0">
              <a:solidFill>
                <a:schemeClr val="dk1"/>
              </a:solidFill>
              <a:latin typeface="Arial" pitchFamily="34" charset="0"/>
              <a:ea typeface="+mn-ea"/>
              <a:cs typeface="Arial" pitchFamily="34" charset="0"/>
            </a:rPr>
            <a:t> DE LA UNIDAD DE PRESUPUESTO Y FINANZAS</a:t>
          </a:r>
          <a:endParaRPr lang="es-MX" sz="1100">
            <a:latin typeface="Arial" pitchFamily="34" charset="0"/>
            <a:cs typeface="Arial" pitchFamily="34" charset="0"/>
          </a:endParaRPr>
        </a:p>
      </xdr:txBody>
    </xdr:sp>
    <xdr:clientData/>
  </xdr:twoCellAnchor>
  <xdr:twoCellAnchor>
    <xdr:from>
      <xdr:col>12</xdr:col>
      <xdr:colOff>587375</xdr:colOff>
      <xdr:row>36</xdr:row>
      <xdr:rowOff>169328</xdr:rowOff>
    </xdr:from>
    <xdr:to>
      <xdr:col>16</xdr:col>
      <xdr:colOff>666750</xdr:colOff>
      <xdr:row>36</xdr:row>
      <xdr:rowOff>169328</xdr:rowOff>
    </xdr:to>
    <xdr:cxnSp macro="">
      <xdr:nvCxnSpPr>
        <xdr:cNvPr id="5" name="4 Conector recto">
          <a:extLst>
            <a:ext uri="{FF2B5EF4-FFF2-40B4-BE49-F238E27FC236}">
              <a16:creationId xmlns:a16="http://schemas.microsoft.com/office/drawing/2014/main" id="{00000000-0008-0000-0000-000005000000}"/>
            </a:ext>
          </a:extLst>
        </xdr:cNvPr>
        <xdr:cNvCxnSpPr/>
      </xdr:nvCxnSpPr>
      <xdr:spPr>
        <a:xfrm>
          <a:off x="8985250" y="7297203"/>
          <a:ext cx="312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492125</xdr:colOff>
      <xdr:row>37</xdr:row>
      <xdr:rowOff>137582</xdr:rowOff>
    </xdr:from>
    <xdr:to>
      <xdr:col>16</xdr:col>
      <xdr:colOff>660386</xdr:colOff>
      <xdr:row>40</xdr:row>
      <xdr:rowOff>71198</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8890000" y="7455957"/>
          <a:ext cx="3216261" cy="473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M.C.G. MANUEL</a:t>
          </a:r>
          <a:r>
            <a:rPr lang="es-MX" sz="1100" b="0" i="0" u="none" strike="noStrike" baseline="0">
              <a:solidFill>
                <a:schemeClr val="dk1"/>
              </a:solidFill>
              <a:latin typeface="Arial" pitchFamily="34" charset="0"/>
              <a:ea typeface="+mn-ea"/>
              <a:cs typeface="Arial" pitchFamily="34" charset="0"/>
            </a:rPr>
            <a:t> MONJARDIN ACOSTA</a:t>
          </a: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CONTADOR</a:t>
          </a:r>
          <a:endParaRPr lang="es-MX" sz="11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23</xdr:row>
      <xdr:rowOff>0</xdr:rowOff>
    </xdr:from>
    <xdr:to>
      <xdr:col>1</xdr:col>
      <xdr:colOff>0</xdr:colOff>
      <xdr:row>23</xdr:row>
      <xdr:rowOff>0</xdr:rowOff>
    </xdr:to>
    <xdr:pic>
      <xdr:nvPicPr>
        <xdr:cNvPr id="4" name="Picture 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18</xdr:row>
      <xdr:rowOff>0</xdr:rowOff>
    </xdr:from>
    <xdr:ext cx="714375" cy="754892"/>
    <xdr:pic>
      <xdr:nvPicPr>
        <xdr:cNvPr id="5" name="Imagen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37</xdr:row>
      <xdr:rowOff>0</xdr:rowOff>
    </xdr:from>
    <xdr:to>
      <xdr:col>1</xdr:col>
      <xdr:colOff>0</xdr:colOff>
      <xdr:row>37</xdr:row>
      <xdr:rowOff>0</xdr:rowOff>
    </xdr:to>
    <xdr:pic>
      <xdr:nvPicPr>
        <xdr:cNvPr id="6" name="Picture 1">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32</xdr:row>
      <xdr:rowOff>0</xdr:rowOff>
    </xdr:from>
    <xdr:ext cx="714375" cy="754892"/>
    <xdr:pic>
      <xdr:nvPicPr>
        <xdr:cNvPr id="7" name="Imagen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59</xdr:row>
      <xdr:rowOff>0</xdr:rowOff>
    </xdr:from>
    <xdr:to>
      <xdr:col>1</xdr:col>
      <xdr:colOff>0</xdr:colOff>
      <xdr:row>59</xdr:row>
      <xdr:rowOff>0</xdr:rowOff>
    </xdr:to>
    <xdr:pic>
      <xdr:nvPicPr>
        <xdr:cNvPr id="4" name="Picture 1">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0832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54</xdr:row>
      <xdr:rowOff>0</xdr:rowOff>
    </xdr:from>
    <xdr:ext cx="714375" cy="754892"/>
    <xdr:pic>
      <xdr:nvPicPr>
        <xdr:cNvPr id="5" name="Imagen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9851350"/>
          <a:ext cx="714375" cy="754892"/>
        </a:xfrm>
        <a:prstGeom prst="rect">
          <a:avLst/>
        </a:prstGeom>
      </xdr:spPr>
    </xdr:pic>
    <xdr:clientData/>
  </xdr:oneCellAnchor>
  <xdr:twoCellAnchor>
    <xdr:from>
      <xdr:col>0</xdr:col>
      <xdr:colOff>114300</xdr:colOff>
      <xdr:row>92</xdr:row>
      <xdr:rowOff>0</xdr:rowOff>
    </xdr:from>
    <xdr:to>
      <xdr:col>1</xdr:col>
      <xdr:colOff>0</xdr:colOff>
      <xdr:row>92</xdr:row>
      <xdr:rowOff>0</xdr:rowOff>
    </xdr:to>
    <xdr:pic>
      <xdr:nvPicPr>
        <xdr:cNvPr id="6" name="Picture 1">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367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87</xdr:row>
      <xdr:rowOff>0</xdr:rowOff>
    </xdr:from>
    <xdr:ext cx="714375" cy="754892"/>
    <xdr:pic>
      <xdr:nvPicPr>
        <xdr:cNvPr id="7" name="Imagen 6">
          <a:extLst>
            <a:ext uri="{FF2B5EF4-FFF2-40B4-BE49-F238E27FC236}">
              <a16:creationId xmlns:a16="http://schemas.microsoft.com/office/drawing/2014/main" id="{00000000-0008-0000-0A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42691050"/>
          <a:ext cx="714375" cy="754892"/>
        </a:xfrm>
        <a:prstGeom prst="rect">
          <a:avLst/>
        </a:prstGeom>
      </xdr:spPr>
    </xdr:pic>
    <xdr:clientData/>
  </xdr:oneCellAnchor>
  <xdr:twoCellAnchor>
    <xdr:from>
      <xdr:col>0</xdr:col>
      <xdr:colOff>114300</xdr:colOff>
      <xdr:row>74</xdr:row>
      <xdr:rowOff>0</xdr:rowOff>
    </xdr:from>
    <xdr:to>
      <xdr:col>1</xdr:col>
      <xdr:colOff>0</xdr:colOff>
      <xdr:row>74</xdr:row>
      <xdr:rowOff>0</xdr:rowOff>
    </xdr:to>
    <xdr:pic>
      <xdr:nvPicPr>
        <xdr:cNvPr id="8" name="Picture 1">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795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69</xdr:row>
      <xdr:rowOff>0</xdr:rowOff>
    </xdr:from>
    <xdr:ext cx="714375" cy="754892"/>
    <xdr:pic>
      <xdr:nvPicPr>
        <xdr:cNvPr id="9" name="Imagen 8">
          <a:extLst>
            <a:ext uri="{FF2B5EF4-FFF2-40B4-BE49-F238E27FC236}">
              <a16:creationId xmlns:a16="http://schemas.microsoft.com/office/drawing/2014/main" id="{00000000-0008-0000-0A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36814125"/>
          <a:ext cx="714375" cy="75489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37</xdr:row>
      <xdr:rowOff>0</xdr:rowOff>
    </xdr:from>
    <xdr:to>
      <xdr:col>1</xdr:col>
      <xdr:colOff>0</xdr:colOff>
      <xdr:row>37</xdr:row>
      <xdr:rowOff>0</xdr:rowOff>
    </xdr:to>
    <xdr:pic>
      <xdr:nvPicPr>
        <xdr:cNvPr id="4" name="Picture 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32</xdr:row>
      <xdr:rowOff>0</xdr:rowOff>
    </xdr:from>
    <xdr:ext cx="714375" cy="754892"/>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54</xdr:row>
      <xdr:rowOff>0</xdr:rowOff>
    </xdr:from>
    <xdr:to>
      <xdr:col>1</xdr:col>
      <xdr:colOff>0</xdr:colOff>
      <xdr:row>54</xdr:row>
      <xdr:rowOff>0</xdr:rowOff>
    </xdr:to>
    <xdr:pic>
      <xdr:nvPicPr>
        <xdr:cNvPr id="6" name="Picture 1">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7" name="Imagen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50</xdr:row>
      <xdr:rowOff>0</xdr:rowOff>
    </xdr:from>
    <xdr:to>
      <xdr:col>1</xdr:col>
      <xdr:colOff>0</xdr:colOff>
      <xdr:row>50</xdr:row>
      <xdr:rowOff>0</xdr:rowOff>
    </xdr:to>
    <xdr:pic>
      <xdr:nvPicPr>
        <xdr:cNvPr id="4" name="Picture 1">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45</xdr:row>
      <xdr:rowOff>0</xdr:rowOff>
    </xdr:from>
    <xdr:ext cx="714375" cy="754892"/>
    <xdr:pic>
      <xdr:nvPicPr>
        <xdr:cNvPr id="5" name="Imagen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65</xdr:row>
      <xdr:rowOff>0</xdr:rowOff>
    </xdr:from>
    <xdr:to>
      <xdr:col>1</xdr:col>
      <xdr:colOff>0</xdr:colOff>
      <xdr:row>65</xdr:row>
      <xdr:rowOff>0</xdr:rowOff>
    </xdr:to>
    <xdr:pic>
      <xdr:nvPicPr>
        <xdr:cNvPr id="6" name="Picture 1">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60</xdr:row>
      <xdr:rowOff>0</xdr:rowOff>
    </xdr:from>
    <xdr:ext cx="714375" cy="754892"/>
    <xdr:pic>
      <xdr:nvPicPr>
        <xdr:cNvPr id="7" name="Imagen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40</xdr:row>
      <xdr:rowOff>0</xdr:rowOff>
    </xdr:from>
    <xdr:to>
      <xdr:col>1</xdr:col>
      <xdr:colOff>0</xdr:colOff>
      <xdr:row>40</xdr:row>
      <xdr:rowOff>0</xdr:rowOff>
    </xdr:to>
    <xdr:pic>
      <xdr:nvPicPr>
        <xdr:cNvPr id="4" name="Picture 1">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35</xdr:row>
      <xdr:rowOff>0</xdr:rowOff>
    </xdr:from>
    <xdr:ext cx="714375" cy="754892"/>
    <xdr:pic>
      <xdr:nvPicPr>
        <xdr:cNvPr id="5" name="Imagen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53</xdr:row>
      <xdr:rowOff>0</xdr:rowOff>
    </xdr:from>
    <xdr:to>
      <xdr:col>1</xdr:col>
      <xdr:colOff>0</xdr:colOff>
      <xdr:row>53</xdr:row>
      <xdr:rowOff>0</xdr:rowOff>
    </xdr:to>
    <xdr:pic>
      <xdr:nvPicPr>
        <xdr:cNvPr id="6" name="Picture 1">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48</xdr:row>
      <xdr:rowOff>0</xdr:rowOff>
    </xdr:from>
    <xdr:ext cx="714375" cy="754892"/>
    <xdr:pic>
      <xdr:nvPicPr>
        <xdr:cNvPr id="7" name="Imagen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40</xdr:row>
      <xdr:rowOff>0</xdr:rowOff>
    </xdr:from>
    <xdr:to>
      <xdr:col>1</xdr:col>
      <xdr:colOff>0</xdr:colOff>
      <xdr:row>40</xdr:row>
      <xdr:rowOff>0</xdr:rowOff>
    </xdr:to>
    <xdr:pic>
      <xdr:nvPicPr>
        <xdr:cNvPr id="4" name="Picture 1">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35</xdr:row>
      <xdr:rowOff>0</xdr:rowOff>
    </xdr:from>
    <xdr:ext cx="714375" cy="754892"/>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54</xdr:row>
      <xdr:rowOff>0</xdr:rowOff>
    </xdr:from>
    <xdr:to>
      <xdr:col>1</xdr:col>
      <xdr:colOff>0</xdr:colOff>
      <xdr:row>54</xdr:row>
      <xdr:rowOff>0</xdr:rowOff>
    </xdr:to>
    <xdr:pic>
      <xdr:nvPicPr>
        <xdr:cNvPr id="6" name="Picture 1">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365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7" name="Imagen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4384000"/>
          <a:ext cx="714375" cy="754892"/>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46</xdr:row>
      <xdr:rowOff>0</xdr:rowOff>
    </xdr:from>
    <xdr:to>
      <xdr:col>1</xdr:col>
      <xdr:colOff>0</xdr:colOff>
      <xdr:row>46</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43</xdr:row>
      <xdr:rowOff>0</xdr:rowOff>
    </xdr:from>
    <xdr:to>
      <xdr:col>1</xdr:col>
      <xdr:colOff>0</xdr:colOff>
      <xdr:row>43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5" name="Imagen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57</xdr:row>
      <xdr:rowOff>0</xdr:rowOff>
    </xdr:from>
    <xdr:to>
      <xdr:col>1</xdr:col>
      <xdr:colOff>0</xdr:colOff>
      <xdr:row>57</xdr:row>
      <xdr:rowOff>0</xdr:rowOff>
    </xdr:to>
    <xdr:pic>
      <xdr:nvPicPr>
        <xdr:cNvPr id="6" name="Picture 1">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52</xdr:row>
      <xdr:rowOff>0</xdr:rowOff>
    </xdr:from>
    <xdr:ext cx="714375" cy="754892"/>
    <xdr:pic>
      <xdr:nvPicPr>
        <xdr:cNvPr id="7" name="Imagen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28750"/>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164342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36</xdr:row>
      <xdr:rowOff>0</xdr:rowOff>
    </xdr:from>
    <xdr:to>
      <xdr:col>1</xdr:col>
      <xdr:colOff>0</xdr:colOff>
      <xdr:row>36</xdr:row>
      <xdr:rowOff>0</xdr:rowOff>
    </xdr:to>
    <xdr:pic>
      <xdr:nvPicPr>
        <xdr:cNvPr id="4" name="Pictur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45367"/>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oneCellAnchor>
  <xdr:twoCellAnchor>
    <xdr:from>
      <xdr:col>0</xdr:col>
      <xdr:colOff>114300</xdr:colOff>
      <xdr:row>50</xdr:row>
      <xdr:rowOff>0</xdr:rowOff>
    </xdr:from>
    <xdr:to>
      <xdr:col>1</xdr:col>
      <xdr:colOff>0</xdr:colOff>
      <xdr:row>50</xdr:row>
      <xdr:rowOff>0</xdr:rowOff>
    </xdr:to>
    <xdr:pic>
      <xdr:nvPicPr>
        <xdr:cNvPr id="6" name="Picture 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849350"/>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45</xdr:row>
      <xdr:rowOff>0</xdr:rowOff>
    </xdr:from>
    <xdr:ext cx="714375" cy="745367"/>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2868275"/>
          <a:ext cx="714375" cy="745367"/>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28</xdr:row>
      <xdr:rowOff>0</xdr:rowOff>
    </xdr:from>
    <xdr:to>
      <xdr:col>1</xdr:col>
      <xdr:colOff>0</xdr:colOff>
      <xdr:row>28</xdr:row>
      <xdr:rowOff>0</xdr:rowOff>
    </xdr:to>
    <xdr:pic>
      <xdr:nvPicPr>
        <xdr:cNvPr id="4" name="Picture 1">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23</xdr:row>
      <xdr:rowOff>0</xdr:rowOff>
    </xdr:from>
    <xdr:ext cx="714375" cy="754892"/>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40</xdr:row>
      <xdr:rowOff>0</xdr:rowOff>
    </xdr:from>
    <xdr:to>
      <xdr:col>1</xdr:col>
      <xdr:colOff>0</xdr:colOff>
      <xdr:row>40</xdr:row>
      <xdr:rowOff>0</xdr:rowOff>
    </xdr:to>
    <xdr:pic>
      <xdr:nvPicPr>
        <xdr:cNvPr id="6" name="Picture 1">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35</xdr:row>
      <xdr:rowOff>0</xdr:rowOff>
    </xdr:from>
    <xdr:ext cx="714375" cy="754892"/>
    <xdr:pic>
      <xdr:nvPicPr>
        <xdr:cNvPr id="7" name="Imagen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24</xdr:row>
      <xdr:rowOff>0</xdr:rowOff>
    </xdr:from>
    <xdr:to>
      <xdr:col>1</xdr:col>
      <xdr:colOff>0</xdr:colOff>
      <xdr:row>24</xdr:row>
      <xdr:rowOff>0</xdr:rowOff>
    </xdr:to>
    <xdr:pic>
      <xdr:nvPicPr>
        <xdr:cNvPr id="4" name="Picture 1">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19</xdr:row>
      <xdr:rowOff>0</xdr:rowOff>
    </xdr:from>
    <xdr:ext cx="714375" cy="754892"/>
    <xdr:pic>
      <xdr:nvPicPr>
        <xdr:cNvPr id="5" name="Imagen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39</xdr:row>
      <xdr:rowOff>0</xdr:rowOff>
    </xdr:from>
    <xdr:to>
      <xdr:col>1</xdr:col>
      <xdr:colOff>0</xdr:colOff>
      <xdr:row>39</xdr:row>
      <xdr:rowOff>0</xdr:rowOff>
    </xdr:to>
    <xdr:pic>
      <xdr:nvPicPr>
        <xdr:cNvPr id="6" name="Picture 1">
          <a:extLst>
            <a:ext uri="{FF2B5EF4-FFF2-40B4-BE49-F238E27FC236}">
              <a16:creationId xmlns:a16="http://schemas.microsoft.com/office/drawing/2014/main" id="{00000000-0008-0000-1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7" name="Imagen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2979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16825"/>
          <a:ext cx="714375" cy="754892"/>
        </a:xfrm>
        <a:prstGeom prst="rect">
          <a:avLst/>
        </a:prstGeom>
      </xdr:spPr>
    </xdr:pic>
    <xdr:clientData/>
  </xdr:oneCellAnchor>
  <xdr:twoCellAnchor>
    <xdr:from>
      <xdr:col>0</xdr:col>
      <xdr:colOff>114300</xdr:colOff>
      <xdr:row>41</xdr:row>
      <xdr:rowOff>0</xdr:rowOff>
    </xdr:from>
    <xdr:to>
      <xdr:col>1</xdr:col>
      <xdr:colOff>0</xdr:colOff>
      <xdr:row>41</xdr:row>
      <xdr:rowOff>0</xdr:rowOff>
    </xdr:to>
    <xdr:pic>
      <xdr:nvPicPr>
        <xdr:cNvPr id="6" name="Picture 1">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688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36</xdr:row>
      <xdr:rowOff>0</xdr:rowOff>
    </xdr:from>
    <xdr:ext cx="714375" cy="754892"/>
    <xdr:pic>
      <xdr:nvPicPr>
        <xdr:cNvPr id="7" name="Imagen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4707850"/>
          <a:ext cx="714375" cy="754892"/>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49</xdr:row>
      <xdr:rowOff>0</xdr:rowOff>
    </xdr:from>
    <xdr:to>
      <xdr:col>1</xdr:col>
      <xdr:colOff>0</xdr:colOff>
      <xdr:row>49</xdr:row>
      <xdr:rowOff>0</xdr:rowOff>
    </xdr:to>
    <xdr:pic>
      <xdr:nvPicPr>
        <xdr:cNvPr id="6" name="Picture 1">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7" name="Imagen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28</xdr:row>
      <xdr:rowOff>0</xdr:rowOff>
    </xdr:from>
    <xdr:to>
      <xdr:col>1</xdr:col>
      <xdr:colOff>0</xdr:colOff>
      <xdr:row>28</xdr:row>
      <xdr:rowOff>0</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23</xdr:row>
      <xdr:rowOff>0</xdr:rowOff>
    </xdr:from>
    <xdr:ext cx="714375" cy="754892"/>
    <xdr:pic>
      <xdr:nvPicPr>
        <xdr:cNvPr id="5" name="Imagen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id="{00000000-0008-0000-1B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xdr:from>
      <xdr:col>0</xdr:col>
      <xdr:colOff>114300</xdr:colOff>
      <xdr:row>8</xdr:row>
      <xdr:rowOff>0</xdr:rowOff>
    </xdr:from>
    <xdr:to>
      <xdr:col>1</xdr:col>
      <xdr:colOff>0</xdr:colOff>
      <xdr:row>8</xdr:row>
      <xdr:rowOff>0</xdr:rowOff>
    </xdr:to>
    <xdr:pic>
      <xdr:nvPicPr>
        <xdr:cNvPr id="4" name="Picture 1">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184150</xdr:colOff>
      <xdr:row>1</xdr:row>
      <xdr:rowOff>79375</xdr:rowOff>
    </xdr:from>
    <xdr:ext cx="714375" cy="754892"/>
    <xdr:pic>
      <xdr:nvPicPr>
        <xdr:cNvPr id="5" name="Imagen 4">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69875"/>
          <a:ext cx="714375" cy="7548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39</xdr:row>
      <xdr:rowOff>0</xdr:rowOff>
    </xdr:from>
    <xdr:to>
      <xdr:col>1</xdr:col>
      <xdr:colOff>0</xdr:colOff>
      <xdr:row>39</xdr:row>
      <xdr:rowOff>0</xdr:rowOff>
    </xdr:to>
    <xdr:pic>
      <xdr:nvPicPr>
        <xdr:cNvPr id="4" name="Picture 1">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53</xdr:row>
      <xdr:rowOff>0</xdr:rowOff>
    </xdr:from>
    <xdr:to>
      <xdr:col>1</xdr:col>
      <xdr:colOff>0</xdr:colOff>
      <xdr:row>53</xdr:row>
      <xdr:rowOff>0</xdr:rowOff>
    </xdr:to>
    <xdr:pic>
      <xdr:nvPicPr>
        <xdr:cNvPr id="6" name="Picture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48</xdr:row>
      <xdr:rowOff>0</xdr:rowOff>
    </xdr:from>
    <xdr:ext cx="714375" cy="754892"/>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35</xdr:row>
      <xdr:rowOff>0</xdr:rowOff>
    </xdr:from>
    <xdr:to>
      <xdr:col>1</xdr:col>
      <xdr:colOff>0</xdr:colOff>
      <xdr:row>35</xdr:row>
      <xdr:rowOff>0</xdr:rowOff>
    </xdr:to>
    <xdr:pic>
      <xdr:nvPicPr>
        <xdr:cNvPr id="6" name="Picture 1">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54892"/>
    <xdr:pic>
      <xdr:nvPicPr>
        <xdr:cNvPr id="7" name="Imagen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7" name="Imagen 6">
          <a:extLst>
            <a:ext uri="{FF2B5EF4-FFF2-40B4-BE49-F238E27FC236}">
              <a16:creationId xmlns:a16="http://schemas.microsoft.com/office/drawing/2014/main" id="{00000000-0008-0000-2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25</xdr:row>
      <xdr:rowOff>0</xdr:rowOff>
    </xdr:from>
    <xdr:to>
      <xdr:col>1</xdr:col>
      <xdr:colOff>0</xdr:colOff>
      <xdr:row>25</xdr:row>
      <xdr:rowOff>0</xdr:rowOff>
    </xdr:to>
    <xdr:pic>
      <xdr:nvPicPr>
        <xdr:cNvPr id="4" name="Picture 1">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2585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20</xdr:row>
      <xdr:rowOff>0</xdr:rowOff>
    </xdr:from>
    <xdr:ext cx="714375" cy="754892"/>
    <xdr:pic>
      <xdr:nvPicPr>
        <xdr:cNvPr id="5" name="Imagen 4">
          <a:extLst>
            <a:ext uri="{FF2B5EF4-FFF2-40B4-BE49-F238E27FC236}">
              <a16:creationId xmlns:a16="http://schemas.microsoft.com/office/drawing/2014/main" id="{00000000-0008-0000-2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0277475"/>
          <a:ext cx="714375" cy="754892"/>
        </a:xfrm>
        <a:prstGeom prst="rect">
          <a:avLst/>
        </a:prstGeom>
      </xdr:spPr>
    </xdr:pic>
    <xdr:clientData/>
  </xdr:oneCellAnchor>
  <xdr:twoCellAnchor>
    <xdr:from>
      <xdr:col>0</xdr:col>
      <xdr:colOff>114300</xdr:colOff>
      <xdr:row>42</xdr:row>
      <xdr:rowOff>0</xdr:rowOff>
    </xdr:from>
    <xdr:to>
      <xdr:col>1</xdr:col>
      <xdr:colOff>0</xdr:colOff>
      <xdr:row>42</xdr:row>
      <xdr:rowOff>0</xdr:rowOff>
    </xdr:to>
    <xdr:pic>
      <xdr:nvPicPr>
        <xdr:cNvPr id="6" name="Picture 1">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1639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7" name="Imagen 6">
          <a:extLst>
            <a:ext uri="{FF2B5EF4-FFF2-40B4-BE49-F238E27FC236}">
              <a16:creationId xmlns:a16="http://schemas.microsoft.com/office/drawing/2014/main" id="{00000000-0008-0000-2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5182850"/>
          <a:ext cx="714375" cy="75489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65</xdr:row>
      <xdr:rowOff>0</xdr:rowOff>
    </xdr:from>
    <xdr:to>
      <xdr:col>1</xdr:col>
      <xdr:colOff>0</xdr:colOff>
      <xdr:row>65</xdr:row>
      <xdr:rowOff>0</xdr:rowOff>
    </xdr:to>
    <xdr:pic>
      <xdr:nvPicPr>
        <xdr:cNvPr id="6" name="Picture 1">
          <a:extLst>
            <a:ext uri="{FF2B5EF4-FFF2-40B4-BE49-F238E27FC236}">
              <a16:creationId xmlns:a16="http://schemas.microsoft.com/office/drawing/2014/main" id="{00000000-0008-0000-2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411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60</xdr:row>
      <xdr:rowOff>0</xdr:rowOff>
    </xdr:from>
    <xdr:ext cx="714375" cy="754892"/>
    <xdr:pic>
      <xdr:nvPicPr>
        <xdr:cNvPr id="7" name="Imagen 6">
          <a:extLst>
            <a:ext uri="{FF2B5EF4-FFF2-40B4-BE49-F238E27FC236}">
              <a16:creationId xmlns:a16="http://schemas.microsoft.com/office/drawing/2014/main" id="{00000000-0008-0000-2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2430125"/>
          <a:ext cx="714375" cy="75489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23</xdr:row>
      <xdr:rowOff>0</xdr:rowOff>
    </xdr:from>
    <xdr:to>
      <xdr:col>1</xdr:col>
      <xdr:colOff>0</xdr:colOff>
      <xdr:row>23</xdr:row>
      <xdr:rowOff>0</xdr:rowOff>
    </xdr:to>
    <xdr:pic>
      <xdr:nvPicPr>
        <xdr:cNvPr id="6" name="Picture 1">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18</xdr:row>
      <xdr:rowOff>0</xdr:rowOff>
    </xdr:from>
    <xdr:ext cx="714375" cy="754892"/>
    <xdr:pic>
      <xdr:nvPicPr>
        <xdr:cNvPr id="7" name="Imagen 6">
          <a:extLst>
            <a:ext uri="{FF2B5EF4-FFF2-40B4-BE49-F238E27FC236}">
              <a16:creationId xmlns:a16="http://schemas.microsoft.com/office/drawing/2014/main" id="{00000000-0008-0000-26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twoCellAnchor>
    <xdr:from>
      <xdr:col>0</xdr:col>
      <xdr:colOff>114300</xdr:colOff>
      <xdr:row>49</xdr:row>
      <xdr:rowOff>0</xdr:rowOff>
    </xdr:from>
    <xdr:to>
      <xdr:col>1</xdr:col>
      <xdr:colOff>0</xdr:colOff>
      <xdr:row>49</xdr:row>
      <xdr:rowOff>0</xdr:rowOff>
    </xdr:to>
    <xdr:pic>
      <xdr:nvPicPr>
        <xdr:cNvPr id="6" name="Picture 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71748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44</xdr:row>
      <xdr:rowOff>0</xdr:rowOff>
    </xdr:from>
    <xdr:ext cx="714375" cy="754892"/>
    <xdr:pic>
      <xdr:nvPicPr>
        <xdr:cNvPr id="7" name="Imagen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6193750"/>
          <a:ext cx="714375" cy="75489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21</xdr:row>
      <xdr:rowOff>0</xdr:rowOff>
    </xdr:from>
    <xdr:to>
      <xdr:col>1</xdr:col>
      <xdr:colOff>0</xdr:colOff>
      <xdr:row>21</xdr:row>
      <xdr:rowOff>0</xdr:rowOff>
    </xdr:to>
    <xdr:pic>
      <xdr:nvPicPr>
        <xdr:cNvPr id="4" name="Picture 1">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400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5" name="Imagen 4">
          <a:extLst>
            <a:ext uri="{FF2B5EF4-FFF2-40B4-BE49-F238E27FC236}">
              <a16:creationId xmlns:a16="http://schemas.microsoft.com/office/drawing/2014/main" id="{00000000-0008-0000-2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5419725"/>
          <a:ext cx="714375" cy="754892"/>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13</xdr:row>
      <xdr:rowOff>0</xdr:rowOff>
    </xdr:from>
    <xdr:ext cx="714375" cy="754892"/>
    <xdr:pic>
      <xdr:nvPicPr>
        <xdr:cNvPr id="5" name="Imagen 4">
          <a:extLst>
            <a:ext uri="{FF2B5EF4-FFF2-40B4-BE49-F238E27FC236}">
              <a16:creationId xmlns:a16="http://schemas.microsoft.com/office/drawing/2014/main" id="{00000000-0008-0000-2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32785050"/>
          <a:ext cx="714375" cy="754892"/>
        </a:xfrm>
        <a:prstGeom prst="rect">
          <a:avLst/>
        </a:prstGeom>
      </xdr:spPr>
    </xdr:pic>
    <xdr:clientData/>
  </xdr:oneCellAnchor>
  <xdr:twoCellAnchor>
    <xdr:from>
      <xdr:col>0</xdr:col>
      <xdr:colOff>114300</xdr:colOff>
      <xdr:row>18</xdr:row>
      <xdr:rowOff>0</xdr:rowOff>
    </xdr:from>
    <xdr:to>
      <xdr:col>1</xdr:col>
      <xdr:colOff>0</xdr:colOff>
      <xdr:row>18</xdr:row>
      <xdr:rowOff>0</xdr:rowOff>
    </xdr:to>
    <xdr:pic>
      <xdr:nvPicPr>
        <xdr:cNvPr id="6" name="Picture 1">
          <a:extLst>
            <a:ext uri="{FF2B5EF4-FFF2-40B4-BE49-F238E27FC236}">
              <a16:creationId xmlns:a16="http://schemas.microsoft.com/office/drawing/2014/main" id="{00000000-0008-0000-2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7699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13</xdr:row>
      <xdr:rowOff>0</xdr:rowOff>
    </xdr:from>
    <xdr:ext cx="714375" cy="754892"/>
    <xdr:pic>
      <xdr:nvPicPr>
        <xdr:cNvPr id="7" name="Imagen 6">
          <a:extLst>
            <a:ext uri="{FF2B5EF4-FFF2-40B4-BE49-F238E27FC236}">
              <a16:creationId xmlns:a16="http://schemas.microsoft.com/office/drawing/2014/main" id="{00000000-0008-0000-2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36718875"/>
          <a:ext cx="714375" cy="754892"/>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15</xdr:row>
      <xdr:rowOff>0</xdr:rowOff>
    </xdr:from>
    <xdr:ext cx="714375" cy="754892"/>
    <xdr:pic>
      <xdr:nvPicPr>
        <xdr:cNvPr id="4" name="Imagen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962275"/>
          <a:ext cx="714375" cy="754892"/>
        </a:xfrm>
        <a:prstGeom prst="rect">
          <a:avLst/>
        </a:prstGeom>
      </xdr:spPr>
    </xdr:pic>
    <xdr:clientData/>
  </xdr:oneCellAnchor>
  <xdr:twoCellAnchor>
    <xdr:from>
      <xdr:col>0</xdr:col>
      <xdr:colOff>114300</xdr:colOff>
      <xdr:row>20</xdr:row>
      <xdr:rowOff>0</xdr:rowOff>
    </xdr:from>
    <xdr:to>
      <xdr:col>1</xdr:col>
      <xdr:colOff>0</xdr:colOff>
      <xdr:row>20</xdr:row>
      <xdr:rowOff>0</xdr:rowOff>
    </xdr:to>
    <xdr:pic>
      <xdr:nvPicPr>
        <xdr:cNvPr id="5" name="Picture 1">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9433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6" name="Imagen 5">
          <a:extLst>
            <a:ext uri="{FF2B5EF4-FFF2-40B4-BE49-F238E27FC236}">
              <a16:creationId xmlns:a16="http://schemas.microsoft.com/office/drawing/2014/main" id="{00000000-0008-0000-29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962275"/>
          <a:ext cx="714375" cy="75489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29</xdr:row>
      <xdr:rowOff>0</xdr:rowOff>
    </xdr:from>
    <xdr:ext cx="714375" cy="754892"/>
    <xdr:pic>
      <xdr:nvPicPr>
        <xdr:cNvPr id="4" name="Imagen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4419600"/>
          <a:ext cx="714375" cy="754892"/>
        </a:xfrm>
        <a:prstGeom prst="rect">
          <a:avLst/>
        </a:prstGeom>
      </xdr:spPr>
    </xdr:pic>
    <xdr:clientData/>
  </xdr:oneCellAnchor>
  <xdr:twoCellAnchor>
    <xdr:from>
      <xdr:col>0</xdr:col>
      <xdr:colOff>114300</xdr:colOff>
      <xdr:row>34</xdr:row>
      <xdr:rowOff>0</xdr:rowOff>
    </xdr:from>
    <xdr:to>
      <xdr:col>1</xdr:col>
      <xdr:colOff>0</xdr:colOff>
      <xdr:row>34</xdr:row>
      <xdr:rowOff>0</xdr:rowOff>
    </xdr:to>
    <xdr:pic>
      <xdr:nvPicPr>
        <xdr:cNvPr id="5" name="Picture 1">
          <a:extLst>
            <a:ext uri="{FF2B5EF4-FFF2-40B4-BE49-F238E27FC236}">
              <a16:creationId xmlns:a16="http://schemas.microsoft.com/office/drawing/2014/main" id="{00000000-0008-0000-2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4006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29</xdr:row>
      <xdr:rowOff>0</xdr:rowOff>
    </xdr:from>
    <xdr:ext cx="714375" cy="754892"/>
    <xdr:pic>
      <xdr:nvPicPr>
        <xdr:cNvPr id="6" name="Imagen 5">
          <a:extLst>
            <a:ext uri="{FF2B5EF4-FFF2-40B4-BE49-F238E27FC236}">
              <a16:creationId xmlns:a16="http://schemas.microsoft.com/office/drawing/2014/main" id="{00000000-0008-0000-2A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4419600"/>
          <a:ext cx="714375" cy="754892"/>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4" name="Imagen 3">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5" name="Picture 1">
          <a:extLst>
            <a:ext uri="{FF2B5EF4-FFF2-40B4-BE49-F238E27FC236}">
              <a16:creationId xmlns:a16="http://schemas.microsoft.com/office/drawing/2014/main" id="{00000000-0008-0000-2B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398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2B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C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2C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2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2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2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14</xdr:row>
      <xdr:rowOff>0</xdr:rowOff>
    </xdr:from>
    <xdr:ext cx="714375" cy="754892"/>
    <xdr:pic>
      <xdr:nvPicPr>
        <xdr:cNvPr id="4" name="Imagen 3">
          <a:extLst>
            <a:ext uri="{FF2B5EF4-FFF2-40B4-BE49-F238E27FC236}">
              <a16:creationId xmlns:a16="http://schemas.microsoft.com/office/drawing/2014/main" id="{00000000-0008-0000-2F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twoCellAnchor>
    <xdr:from>
      <xdr:col>0</xdr:col>
      <xdr:colOff>114300</xdr:colOff>
      <xdr:row>19</xdr:row>
      <xdr:rowOff>0</xdr:rowOff>
    </xdr:from>
    <xdr:to>
      <xdr:col>1</xdr:col>
      <xdr:colOff>0</xdr:colOff>
      <xdr:row>19</xdr:row>
      <xdr:rowOff>0</xdr:rowOff>
    </xdr:to>
    <xdr:pic>
      <xdr:nvPicPr>
        <xdr:cNvPr id="5" name="Picture 1">
          <a:extLst>
            <a:ext uri="{FF2B5EF4-FFF2-40B4-BE49-F238E27FC236}">
              <a16:creationId xmlns:a16="http://schemas.microsoft.com/office/drawing/2014/main" id="{00000000-0008-0000-2F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98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14</xdr:row>
      <xdr:rowOff>0</xdr:rowOff>
    </xdr:from>
    <xdr:ext cx="714375" cy="754892"/>
    <xdr:pic>
      <xdr:nvPicPr>
        <xdr:cNvPr id="6" name="Imagen 5">
          <a:extLst>
            <a:ext uri="{FF2B5EF4-FFF2-40B4-BE49-F238E27FC236}">
              <a16:creationId xmlns:a16="http://schemas.microsoft.com/office/drawing/2014/main" id="{00000000-0008-0000-2F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3001625"/>
          <a:ext cx="714375" cy="754892"/>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4" name="Imagen 3">
          <a:extLst>
            <a:ext uri="{FF2B5EF4-FFF2-40B4-BE49-F238E27FC236}">
              <a16:creationId xmlns:a16="http://schemas.microsoft.com/office/drawing/2014/main" id="{00000000-0008-0000-3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5" name="Picture 1">
          <a:extLst>
            <a:ext uri="{FF2B5EF4-FFF2-40B4-BE49-F238E27FC236}">
              <a16:creationId xmlns:a16="http://schemas.microsoft.com/office/drawing/2014/main" id="{00000000-0008-0000-3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267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46</xdr:row>
      <xdr:rowOff>0</xdr:rowOff>
    </xdr:from>
    <xdr:to>
      <xdr:col>1</xdr:col>
      <xdr:colOff>0</xdr:colOff>
      <xdr:row>46</xdr:row>
      <xdr:rowOff>0</xdr:rowOff>
    </xdr:to>
    <xdr:pic>
      <xdr:nvPicPr>
        <xdr:cNvPr id="4" name="Picture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89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6916400"/>
          <a:ext cx="714375" cy="754892"/>
        </a:xfrm>
        <a:prstGeom prst="rect">
          <a:avLst/>
        </a:prstGeom>
      </xdr:spPr>
    </xdr:pic>
    <xdr:clientData/>
  </xdr:oneCellAnchor>
  <xdr:twoCellAnchor>
    <xdr:from>
      <xdr:col>0</xdr:col>
      <xdr:colOff>114300</xdr:colOff>
      <xdr:row>70</xdr:row>
      <xdr:rowOff>0</xdr:rowOff>
    </xdr:from>
    <xdr:to>
      <xdr:col>1</xdr:col>
      <xdr:colOff>0</xdr:colOff>
      <xdr:row>70</xdr:row>
      <xdr:rowOff>0</xdr:rowOff>
    </xdr:to>
    <xdr:pic>
      <xdr:nvPicPr>
        <xdr:cNvPr id="6" name="Picture 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3455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65</xdr:row>
      <xdr:rowOff>0</xdr:rowOff>
    </xdr:from>
    <xdr:ext cx="714375" cy="754892"/>
    <xdr:pic>
      <xdr:nvPicPr>
        <xdr:cNvPr id="7" name="Imagen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364450"/>
          <a:ext cx="714375" cy="754892"/>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13</xdr:row>
      <xdr:rowOff>0</xdr:rowOff>
    </xdr:from>
    <xdr:ext cx="714375" cy="754892"/>
    <xdr:pic>
      <xdr:nvPicPr>
        <xdr:cNvPr id="4" name="Imagen 3">
          <a:extLst>
            <a:ext uri="{FF2B5EF4-FFF2-40B4-BE49-F238E27FC236}">
              <a16:creationId xmlns:a16="http://schemas.microsoft.com/office/drawing/2014/main" id="{00000000-0008-0000-3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twoCellAnchor>
    <xdr:from>
      <xdr:col>0</xdr:col>
      <xdr:colOff>114300</xdr:colOff>
      <xdr:row>18</xdr:row>
      <xdr:rowOff>0</xdr:rowOff>
    </xdr:from>
    <xdr:to>
      <xdr:col>1</xdr:col>
      <xdr:colOff>0</xdr:colOff>
      <xdr:row>18</xdr:row>
      <xdr:rowOff>0</xdr:rowOff>
    </xdr:to>
    <xdr:pic>
      <xdr:nvPicPr>
        <xdr:cNvPr id="5" name="Picture 1">
          <a:extLst>
            <a:ext uri="{FF2B5EF4-FFF2-40B4-BE49-F238E27FC236}">
              <a16:creationId xmlns:a16="http://schemas.microsoft.com/office/drawing/2014/main" id="{00000000-0008-0000-3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267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13</xdr:row>
      <xdr:rowOff>0</xdr:rowOff>
    </xdr:from>
    <xdr:ext cx="714375" cy="754892"/>
    <xdr:pic>
      <xdr:nvPicPr>
        <xdr:cNvPr id="6" name="Imagen 5">
          <a:extLst>
            <a:ext uri="{FF2B5EF4-FFF2-40B4-BE49-F238E27FC236}">
              <a16:creationId xmlns:a16="http://schemas.microsoft.com/office/drawing/2014/main" id="{00000000-0008-0000-3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3286125"/>
          <a:ext cx="714375" cy="754892"/>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75</xdr:row>
      <xdr:rowOff>0</xdr:rowOff>
    </xdr:from>
    <xdr:to>
      <xdr:col>1</xdr:col>
      <xdr:colOff>0</xdr:colOff>
      <xdr:row>75</xdr:row>
      <xdr:rowOff>0</xdr:rowOff>
    </xdr:to>
    <xdr:pic>
      <xdr:nvPicPr>
        <xdr:cNvPr id="4" name="Picture 1">
          <a:extLst>
            <a:ext uri="{FF2B5EF4-FFF2-40B4-BE49-F238E27FC236}">
              <a16:creationId xmlns:a16="http://schemas.microsoft.com/office/drawing/2014/main" id="{00000000-0008-0000-3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170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70</xdr:row>
      <xdr:rowOff>0</xdr:rowOff>
    </xdr:from>
    <xdr:ext cx="714375" cy="754892"/>
    <xdr:pic>
      <xdr:nvPicPr>
        <xdr:cNvPr id="5" name="Imagen 4">
          <a:extLst>
            <a:ext uri="{FF2B5EF4-FFF2-40B4-BE49-F238E27FC236}">
              <a16:creationId xmlns:a16="http://schemas.microsoft.com/office/drawing/2014/main" id="{00000000-0008-0000-3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40719375"/>
          <a:ext cx="714375" cy="754892"/>
        </a:xfrm>
        <a:prstGeom prst="rect">
          <a:avLst/>
        </a:prstGeom>
      </xdr:spPr>
    </xdr:pic>
    <xdr:clientData/>
  </xdr:oneCellAnchor>
  <xdr:twoCellAnchor>
    <xdr:from>
      <xdr:col>0</xdr:col>
      <xdr:colOff>114300</xdr:colOff>
      <xdr:row>109</xdr:row>
      <xdr:rowOff>0</xdr:rowOff>
    </xdr:from>
    <xdr:to>
      <xdr:col>1</xdr:col>
      <xdr:colOff>0</xdr:colOff>
      <xdr:row>109</xdr:row>
      <xdr:rowOff>0</xdr:rowOff>
    </xdr:to>
    <xdr:pic>
      <xdr:nvPicPr>
        <xdr:cNvPr id="6" name="Picture 1">
          <a:extLst>
            <a:ext uri="{FF2B5EF4-FFF2-40B4-BE49-F238E27FC236}">
              <a16:creationId xmlns:a16="http://schemas.microsoft.com/office/drawing/2014/main" id="{00000000-0008-0000-3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0977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104</xdr:row>
      <xdr:rowOff>0</xdr:rowOff>
    </xdr:from>
    <xdr:ext cx="714375" cy="754892"/>
    <xdr:pic>
      <xdr:nvPicPr>
        <xdr:cNvPr id="7" name="Imagen 6">
          <a:extLst>
            <a:ext uri="{FF2B5EF4-FFF2-40B4-BE49-F238E27FC236}">
              <a16:creationId xmlns:a16="http://schemas.microsoft.com/office/drawing/2014/main" id="{00000000-0008-0000-3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49996725"/>
          <a:ext cx="714375" cy="754892"/>
        </a:xfrm>
        <a:prstGeom prst="rect">
          <a:avLst/>
        </a:prstGeom>
      </xdr:spPr>
    </xdr:pic>
    <xdr:clientData/>
  </xdr:oneCellAnchor>
  <xdr:twoCellAnchor>
    <xdr:from>
      <xdr:col>0</xdr:col>
      <xdr:colOff>114300</xdr:colOff>
      <xdr:row>92</xdr:row>
      <xdr:rowOff>0</xdr:rowOff>
    </xdr:from>
    <xdr:to>
      <xdr:col>1</xdr:col>
      <xdr:colOff>0</xdr:colOff>
      <xdr:row>92</xdr:row>
      <xdr:rowOff>0</xdr:rowOff>
    </xdr:to>
    <xdr:pic>
      <xdr:nvPicPr>
        <xdr:cNvPr id="8" name="Picture 1">
          <a:extLst>
            <a:ext uri="{FF2B5EF4-FFF2-40B4-BE49-F238E27FC236}">
              <a16:creationId xmlns:a16="http://schemas.microsoft.com/office/drawing/2014/main" id="{00000000-0008-0000-3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9595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87</xdr:row>
      <xdr:rowOff>0</xdr:rowOff>
    </xdr:from>
    <xdr:ext cx="714375" cy="754892"/>
    <xdr:pic>
      <xdr:nvPicPr>
        <xdr:cNvPr id="9" name="Imagen 8">
          <a:extLst>
            <a:ext uri="{FF2B5EF4-FFF2-40B4-BE49-F238E27FC236}">
              <a16:creationId xmlns:a16="http://schemas.microsoft.com/office/drawing/2014/main" id="{00000000-0008-0000-3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38614350"/>
          <a:ext cx="714375" cy="754892"/>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44243625"/>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6" name="Picture 1">
          <a:extLst>
            <a:ext uri="{FF2B5EF4-FFF2-40B4-BE49-F238E27FC236}">
              <a16:creationId xmlns:a16="http://schemas.microsoft.com/office/drawing/2014/main" id="{00000000-0008-0000-3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58064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7" name="Imagen 6">
          <a:extLst>
            <a:ext uri="{FF2B5EF4-FFF2-40B4-BE49-F238E27FC236}">
              <a16:creationId xmlns:a16="http://schemas.microsoft.com/office/drawing/2014/main" id="{00000000-0008-0000-3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57083325"/>
          <a:ext cx="714375" cy="754892"/>
        </a:xfrm>
        <a:prstGeom prst="rect">
          <a:avLst/>
        </a:prstGeom>
      </xdr:spPr>
    </xdr:pic>
    <xdr:clientData/>
  </xdr:oneCellAnchor>
  <xdr:oneCellAnchor>
    <xdr:from>
      <xdr:col>0</xdr:col>
      <xdr:colOff>152400</xdr:colOff>
      <xdr:row>0</xdr:row>
      <xdr:rowOff>0</xdr:rowOff>
    </xdr:from>
    <xdr:ext cx="714375" cy="754892"/>
    <xdr:pic>
      <xdr:nvPicPr>
        <xdr:cNvPr id="9" name="Imagen 8">
          <a:extLst>
            <a:ext uri="{FF2B5EF4-FFF2-40B4-BE49-F238E27FC236}">
              <a16:creationId xmlns:a16="http://schemas.microsoft.com/office/drawing/2014/main" id="{00000000-0008-0000-33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51206400"/>
          <a:ext cx="714375" cy="754892"/>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3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866775</xdr:colOff>
      <xdr:row>3</xdr:row>
      <xdr:rowOff>173867</xdr:rowOff>
    </xdr:to>
    <xdr:pic>
      <xdr:nvPicPr>
        <xdr:cNvPr id="2" name="Imagen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0</xdr:row>
      <xdr:rowOff>0</xdr:rowOff>
    </xdr:from>
    <xdr:ext cx="714375" cy="754892"/>
    <xdr:pic>
      <xdr:nvPicPr>
        <xdr:cNvPr id="3" name="Imagen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id="{00000000-0008-0000-3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id="{00000000-0008-0000-3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oneCellAnchor>
    <xdr:from>
      <xdr:col>0</xdr:col>
      <xdr:colOff>152400</xdr:colOff>
      <xdr:row>0</xdr:row>
      <xdr:rowOff>0</xdr:rowOff>
    </xdr:from>
    <xdr:ext cx="714375" cy="754892"/>
    <xdr:pic>
      <xdr:nvPicPr>
        <xdr:cNvPr id="6" name="Imagen 5">
          <a:extLst>
            <a:ext uri="{FF2B5EF4-FFF2-40B4-BE49-F238E27FC236}">
              <a16:creationId xmlns:a16="http://schemas.microsoft.com/office/drawing/2014/main" id="{00000000-0008-0000-3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3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4882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id="{00000000-0008-0000-3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507200"/>
          <a:ext cx="714375" cy="754892"/>
        </a:xfrm>
        <a:prstGeom prst="rect">
          <a:avLst/>
        </a:prstGeom>
      </xdr:spPr>
    </xdr:pic>
    <xdr:clientData/>
  </xdr:oneCellAnchor>
  <xdr:twoCellAnchor>
    <xdr:from>
      <xdr:col>0</xdr:col>
      <xdr:colOff>114300</xdr:colOff>
      <xdr:row>42</xdr:row>
      <xdr:rowOff>0</xdr:rowOff>
    </xdr:from>
    <xdr:to>
      <xdr:col>1</xdr:col>
      <xdr:colOff>0</xdr:colOff>
      <xdr:row>42</xdr:row>
      <xdr:rowOff>0</xdr:rowOff>
    </xdr:to>
    <xdr:pic>
      <xdr:nvPicPr>
        <xdr:cNvPr id="6" name="Picture 1">
          <a:extLst>
            <a:ext uri="{FF2B5EF4-FFF2-40B4-BE49-F238E27FC236}">
              <a16:creationId xmlns:a16="http://schemas.microsoft.com/office/drawing/2014/main" id="{00000000-0008-0000-3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48793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7" name="Imagen 6">
          <a:extLst>
            <a:ext uri="{FF2B5EF4-FFF2-40B4-BE49-F238E27FC236}">
              <a16:creationId xmlns:a16="http://schemas.microsoft.com/office/drawing/2014/main" id="{00000000-0008-0000-3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3898225"/>
          <a:ext cx="714375" cy="754892"/>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36</xdr:row>
      <xdr:rowOff>0</xdr:rowOff>
    </xdr:from>
    <xdr:to>
      <xdr:col>1</xdr:col>
      <xdr:colOff>0</xdr:colOff>
      <xdr:row>36</xdr:row>
      <xdr:rowOff>0</xdr:rowOff>
    </xdr:to>
    <xdr:pic>
      <xdr:nvPicPr>
        <xdr:cNvPr id="4" name="Picture 1">
          <a:extLst>
            <a:ext uri="{FF2B5EF4-FFF2-40B4-BE49-F238E27FC236}">
              <a16:creationId xmlns:a16="http://schemas.microsoft.com/office/drawing/2014/main" id="{00000000-0008-0000-3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92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5" name="Imagen 4">
          <a:extLst>
            <a:ext uri="{FF2B5EF4-FFF2-40B4-BE49-F238E27FC236}">
              <a16:creationId xmlns:a16="http://schemas.microsoft.com/office/drawing/2014/main" id="{00000000-0008-0000-3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1410950"/>
          <a:ext cx="714375" cy="754892"/>
        </a:xfrm>
        <a:prstGeom prst="rect">
          <a:avLst/>
        </a:prstGeom>
      </xdr:spPr>
    </xdr:pic>
    <xdr:clientData/>
  </xdr:oneCellAnchor>
  <xdr:twoCellAnchor>
    <xdr:from>
      <xdr:col>0</xdr:col>
      <xdr:colOff>114300</xdr:colOff>
      <xdr:row>48</xdr:row>
      <xdr:rowOff>0</xdr:rowOff>
    </xdr:from>
    <xdr:to>
      <xdr:col>1</xdr:col>
      <xdr:colOff>0</xdr:colOff>
      <xdr:row>48</xdr:row>
      <xdr:rowOff>0</xdr:rowOff>
    </xdr:to>
    <xdr:pic>
      <xdr:nvPicPr>
        <xdr:cNvPr id="6" name="Picture 1">
          <a:extLst>
            <a:ext uri="{FF2B5EF4-FFF2-40B4-BE49-F238E27FC236}">
              <a16:creationId xmlns:a16="http://schemas.microsoft.com/office/drawing/2014/main" id="{00000000-0008-0000-3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16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43</xdr:row>
      <xdr:rowOff>0</xdr:rowOff>
    </xdr:from>
    <xdr:ext cx="714375" cy="754892"/>
    <xdr:pic>
      <xdr:nvPicPr>
        <xdr:cNvPr id="7" name="Imagen 6">
          <a:extLst>
            <a:ext uri="{FF2B5EF4-FFF2-40B4-BE49-F238E27FC236}">
              <a16:creationId xmlns:a16="http://schemas.microsoft.com/office/drawing/2014/main" id="{00000000-0008-0000-3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4182725"/>
          <a:ext cx="714375" cy="754892"/>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44</xdr:row>
      <xdr:rowOff>0</xdr:rowOff>
    </xdr:from>
    <xdr:to>
      <xdr:col>1</xdr:col>
      <xdr:colOff>0</xdr:colOff>
      <xdr:row>44</xdr:row>
      <xdr:rowOff>0</xdr:rowOff>
    </xdr:to>
    <xdr:pic>
      <xdr:nvPicPr>
        <xdr:cNvPr id="4" name="Picture 1">
          <a:extLst>
            <a:ext uri="{FF2B5EF4-FFF2-40B4-BE49-F238E27FC236}">
              <a16:creationId xmlns:a16="http://schemas.microsoft.com/office/drawing/2014/main" id="{00000000-0008-0000-3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92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5" name="Imagen 4">
          <a:extLst>
            <a:ext uri="{FF2B5EF4-FFF2-40B4-BE49-F238E27FC236}">
              <a16:creationId xmlns:a16="http://schemas.microsoft.com/office/drawing/2014/main" id="{00000000-0008-0000-3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1410950"/>
          <a:ext cx="714375" cy="754892"/>
        </a:xfrm>
        <a:prstGeom prst="rect">
          <a:avLst/>
        </a:prstGeom>
      </xdr:spPr>
    </xdr:pic>
    <xdr:clientData/>
  </xdr:oneCellAnchor>
  <xdr:twoCellAnchor>
    <xdr:from>
      <xdr:col>0</xdr:col>
      <xdr:colOff>114300</xdr:colOff>
      <xdr:row>62</xdr:row>
      <xdr:rowOff>0</xdr:rowOff>
    </xdr:from>
    <xdr:to>
      <xdr:col>1</xdr:col>
      <xdr:colOff>0</xdr:colOff>
      <xdr:row>62</xdr:row>
      <xdr:rowOff>0</xdr:rowOff>
    </xdr:to>
    <xdr:pic>
      <xdr:nvPicPr>
        <xdr:cNvPr id="6" name="Picture 1">
          <a:extLst>
            <a:ext uri="{FF2B5EF4-FFF2-40B4-BE49-F238E27FC236}">
              <a16:creationId xmlns:a16="http://schemas.microsoft.com/office/drawing/2014/main" id="{00000000-0008-0000-3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16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57</xdr:row>
      <xdr:rowOff>0</xdr:rowOff>
    </xdr:from>
    <xdr:ext cx="714375" cy="754892"/>
    <xdr:pic>
      <xdr:nvPicPr>
        <xdr:cNvPr id="7" name="Imagen 6">
          <a:extLst>
            <a:ext uri="{FF2B5EF4-FFF2-40B4-BE49-F238E27FC236}">
              <a16:creationId xmlns:a16="http://schemas.microsoft.com/office/drawing/2014/main" id="{00000000-0008-0000-39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4182725"/>
          <a:ext cx="714375" cy="754892"/>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62</xdr:row>
      <xdr:rowOff>0</xdr:rowOff>
    </xdr:from>
    <xdr:to>
      <xdr:col>1</xdr:col>
      <xdr:colOff>0</xdr:colOff>
      <xdr:row>62</xdr:row>
      <xdr:rowOff>0</xdr:rowOff>
    </xdr:to>
    <xdr:pic>
      <xdr:nvPicPr>
        <xdr:cNvPr id="4" name="Picture 1">
          <a:extLst>
            <a:ext uri="{FF2B5EF4-FFF2-40B4-BE49-F238E27FC236}">
              <a16:creationId xmlns:a16="http://schemas.microsoft.com/office/drawing/2014/main" id="{00000000-0008-0000-3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57</xdr:row>
      <xdr:rowOff>0</xdr:rowOff>
    </xdr:from>
    <xdr:ext cx="714375" cy="754892"/>
    <xdr:pic>
      <xdr:nvPicPr>
        <xdr:cNvPr id="5" name="Imagen 4">
          <a:extLst>
            <a:ext uri="{FF2B5EF4-FFF2-40B4-BE49-F238E27FC236}">
              <a16:creationId xmlns:a16="http://schemas.microsoft.com/office/drawing/2014/main" id="{00000000-0008-0000-3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79</xdr:row>
      <xdr:rowOff>0</xdr:rowOff>
    </xdr:from>
    <xdr:to>
      <xdr:col>1</xdr:col>
      <xdr:colOff>0</xdr:colOff>
      <xdr:row>79</xdr:row>
      <xdr:rowOff>0</xdr:rowOff>
    </xdr:to>
    <xdr:pic>
      <xdr:nvPicPr>
        <xdr:cNvPr id="6" name="Picture 1">
          <a:extLst>
            <a:ext uri="{FF2B5EF4-FFF2-40B4-BE49-F238E27FC236}">
              <a16:creationId xmlns:a16="http://schemas.microsoft.com/office/drawing/2014/main" id="{00000000-0008-0000-3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74</xdr:row>
      <xdr:rowOff>0</xdr:rowOff>
    </xdr:from>
    <xdr:ext cx="714375" cy="754892"/>
    <xdr:pic>
      <xdr:nvPicPr>
        <xdr:cNvPr id="7" name="Imagen 6">
          <a:extLst>
            <a:ext uri="{FF2B5EF4-FFF2-40B4-BE49-F238E27FC236}">
              <a16:creationId xmlns:a16="http://schemas.microsoft.com/office/drawing/2014/main" id="{00000000-0008-0000-3A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40</xdr:row>
      <xdr:rowOff>0</xdr:rowOff>
    </xdr:from>
    <xdr:to>
      <xdr:col>1</xdr:col>
      <xdr:colOff>0</xdr:colOff>
      <xdr:row>40</xdr:row>
      <xdr:rowOff>0</xdr:rowOff>
    </xdr:to>
    <xdr:pic>
      <xdr:nvPicPr>
        <xdr:cNvPr id="4" name="Picture 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772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35</xdr:row>
      <xdr:rowOff>0</xdr:rowOff>
    </xdr:from>
    <xdr:ext cx="714375" cy="754892"/>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9791700"/>
          <a:ext cx="714375" cy="754892"/>
        </a:xfrm>
        <a:prstGeom prst="rect">
          <a:avLst/>
        </a:prstGeom>
      </xdr:spPr>
    </xdr:pic>
    <xdr:clientData/>
  </xdr:oneCellAnchor>
  <xdr:twoCellAnchor>
    <xdr:from>
      <xdr:col>0</xdr:col>
      <xdr:colOff>114300</xdr:colOff>
      <xdr:row>56</xdr:row>
      <xdr:rowOff>0</xdr:rowOff>
    </xdr:from>
    <xdr:to>
      <xdr:col>1</xdr:col>
      <xdr:colOff>0</xdr:colOff>
      <xdr:row>56</xdr:row>
      <xdr:rowOff>0</xdr:rowOff>
    </xdr:to>
    <xdr:pic>
      <xdr:nvPicPr>
        <xdr:cNvPr id="6" name="Picture 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03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51</xdr:row>
      <xdr:rowOff>0</xdr:rowOff>
    </xdr:from>
    <xdr:ext cx="714375" cy="754892"/>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4049375"/>
          <a:ext cx="714375" cy="754892"/>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24</xdr:row>
      <xdr:rowOff>0</xdr:rowOff>
    </xdr:from>
    <xdr:to>
      <xdr:col>1</xdr:col>
      <xdr:colOff>0</xdr:colOff>
      <xdr:row>24</xdr:row>
      <xdr:rowOff>0</xdr:rowOff>
    </xdr:to>
    <xdr:pic>
      <xdr:nvPicPr>
        <xdr:cNvPr id="4" name="Picture 1">
          <a:extLst>
            <a:ext uri="{FF2B5EF4-FFF2-40B4-BE49-F238E27FC236}">
              <a16:creationId xmlns:a16="http://schemas.microsoft.com/office/drawing/2014/main" id="{00000000-0008-0000-3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3766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19</xdr:row>
      <xdr:rowOff>0</xdr:rowOff>
    </xdr:from>
    <xdr:ext cx="714375" cy="754892"/>
    <xdr:pic>
      <xdr:nvPicPr>
        <xdr:cNvPr id="5" name="Imagen 4">
          <a:extLst>
            <a:ext uri="{FF2B5EF4-FFF2-40B4-BE49-F238E27FC236}">
              <a16:creationId xmlns:a16="http://schemas.microsoft.com/office/drawing/2014/main" id="{00000000-0008-0000-3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32785050"/>
          <a:ext cx="714375" cy="754892"/>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3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172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3C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9191625"/>
          <a:ext cx="714375" cy="754892"/>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30</xdr:row>
      <xdr:rowOff>0</xdr:rowOff>
    </xdr:from>
    <xdr:to>
      <xdr:col>1</xdr:col>
      <xdr:colOff>0</xdr:colOff>
      <xdr:row>30</xdr:row>
      <xdr:rowOff>0</xdr:rowOff>
    </xdr:to>
    <xdr:pic>
      <xdr:nvPicPr>
        <xdr:cNvPr id="4" name="Picture 1">
          <a:extLst>
            <a:ext uri="{FF2B5EF4-FFF2-40B4-BE49-F238E27FC236}">
              <a16:creationId xmlns:a16="http://schemas.microsoft.com/office/drawing/2014/main" id="{00000000-0008-0000-3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id="{00000000-0008-0000-3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45</xdr:row>
      <xdr:rowOff>0</xdr:rowOff>
    </xdr:from>
    <xdr:to>
      <xdr:col>1</xdr:col>
      <xdr:colOff>0</xdr:colOff>
      <xdr:row>45</xdr:row>
      <xdr:rowOff>0</xdr:rowOff>
    </xdr:to>
    <xdr:pic>
      <xdr:nvPicPr>
        <xdr:cNvPr id="6" name="Picture 1">
          <a:extLst>
            <a:ext uri="{FF2B5EF4-FFF2-40B4-BE49-F238E27FC236}">
              <a16:creationId xmlns:a16="http://schemas.microsoft.com/office/drawing/2014/main" id="{00000000-0008-0000-3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7" name="Imagen 6">
          <a:extLst>
            <a:ext uri="{FF2B5EF4-FFF2-40B4-BE49-F238E27FC236}">
              <a16:creationId xmlns:a16="http://schemas.microsoft.com/office/drawing/2014/main" id="{00000000-0008-0000-3D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28</xdr:row>
      <xdr:rowOff>0</xdr:rowOff>
    </xdr:from>
    <xdr:to>
      <xdr:col>1</xdr:col>
      <xdr:colOff>0</xdr:colOff>
      <xdr:row>28</xdr:row>
      <xdr:rowOff>0</xdr:rowOff>
    </xdr:to>
    <xdr:pic>
      <xdr:nvPicPr>
        <xdr:cNvPr id="4" name="Picture 1">
          <a:extLst>
            <a:ext uri="{FF2B5EF4-FFF2-40B4-BE49-F238E27FC236}">
              <a16:creationId xmlns:a16="http://schemas.microsoft.com/office/drawing/2014/main" id="{00000000-0008-0000-3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21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23</xdr:row>
      <xdr:rowOff>0</xdr:rowOff>
    </xdr:from>
    <xdr:ext cx="714375" cy="754892"/>
    <xdr:pic>
      <xdr:nvPicPr>
        <xdr:cNvPr id="5" name="Imagen 4">
          <a:extLst>
            <a:ext uri="{FF2B5EF4-FFF2-40B4-BE49-F238E27FC236}">
              <a16:creationId xmlns:a16="http://schemas.microsoft.com/office/drawing/2014/main" id="{00000000-0008-0000-3E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0440650"/>
          <a:ext cx="714375" cy="754892"/>
        </a:xfrm>
        <a:prstGeom prst="rect">
          <a:avLst/>
        </a:prstGeom>
      </xdr:spPr>
    </xdr:pic>
    <xdr:clientData/>
  </xdr:oneCellAnchor>
  <xdr:twoCellAnchor>
    <xdr:from>
      <xdr:col>0</xdr:col>
      <xdr:colOff>114300</xdr:colOff>
      <xdr:row>41</xdr:row>
      <xdr:rowOff>0</xdr:rowOff>
    </xdr:from>
    <xdr:to>
      <xdr:col>1</xdr:col>
      <xdr:colOff>0</xdr:colOff>
      <xdr:row>41</xdr:row>
      <xdr:rowOff>0</xdr:rowOff>
    </xdr:to>
    <xdr:pic>
      <xdr:nvPicPr>
        <xdr:cNvPr id="6" name="Picture 1">
          <a:extLst>
            <a:ext uri="{FF2B5EF4-FFF2-40B4-BE49-F238E27FC236}">
              <a16:creationId xmlns:a16="http://schemas.microsoft.com/office/drawing/2014/main" id="{00000000-0008-0000-3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432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36</xdr:row>
      <xdr:rowOff>0</xdr:rowOff>
    </xdr:from>
    <xdr:ext cx="714375" cy="754892"/>
    <xdr:pic>
      <xdr:nvPicPr>
        <xdr:cNvPr id="7" name="Imagen 6">
          <a:extLst>
            <a:ext uri="{FF2B5EF4-FFF2-40B4-BE49-F238E27FC236}">
              <a16:creationId xmlns:a16="http://schemas.microsoft.com/office/drawing/2014/main" id="{00000000-0008-0000-3E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7451050"/>
          <a:ext cx="714375" cy="754892"/>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43</xdr:row>
      <xdr:rowOff>0</xdr:rowOff>
    </xdr:from>
    <xdr:to>
      <xdr:col>1</xdr:col>
      <xdr:colOff>0</xdr:colOff>
      <xdr:row>43</xdr:row>
      <xdr:rowOff>0</xdr:rowOff>
    </xdr:to>
    <xdr:pic>
      <xdr:nvPicPr>
        <xdr:cNvPr id="4" name="Picture 1">
          <a:extLst>
            <a:ext uri="{FF2B5EF4-FFF2-40B4-BE49-F238E27FC236}">
              <a16:creationId xmlns:a16="http://schemas.microsoft.com/office/drawing/2014/main" id="{00000000-0008-0000-3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059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5" name="Imagen 4">
          <a:extLst>
            <a:ext uri="{FF2B5EF4-FFF2-40B4-BE49-F238E27FC236}">
              <a16:creationId xmlns:a16="http://schemas.microsoft.com/office/drawing/2014/main" id="{00000000-0008-0000-3F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7078325"/>
          <a:ext cx="714375" cy="754892"/>
        </a:xfrm>
        <a:prstGeom prst="rect">
          <a:avLst/>
        </a:prstGeom>
      </xdr:spPr>
    </xdr:pic>
    <xdr:clientData/>
  </xdr:oneCellAnchor>
  <xdr:twoCellAnchor>
    <xdr:from>
      <xdr:col>0</xdr:col>
      <xdr:colOff>114300</xdr:colOff>
      <xdr:row>60</xdr:row>
      <xdr:rowOff>0</xdr:rowOff>
    </xdr:from>
    <xdr:to>
      <xdr:col>1</xdr:col>
      <xdr:colOff>0</xdr:colOff>
      <xdr:row>60</xdr:row>
      <xdr:rowOff>0</xdr:rowOff>
    </xdr:to>
    <xdr:pic>
      <xdr:nvPicPr>
        <xdr:cNvPr id="6" name="Picture 1">
          <a:extLst>
            <a:ext uri="{FF2B5EF4-FFF2-40B4-BE49-F238E27FC236}">
              <a16:creationId xmlns:a16="http://schemas.microsoft.com/office/drawing/2014/main" id="{00000000-0008-0000-3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126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55</xdr:row>
      <xdr:rowOff>0</xdr:rowOff>
    </xdr:from>
    <xdr:ext cx="714375" cy="754892"/>
    <xdr:pic>
      <xdr:nvPicPr>
        <xdr:cNvPr id="7" name="Imagen 6">
          <a:extLst>
            <a:ext uri="{FF2B5EF4-FFF2-40B4-BE49-F238E27FC236}">
              <a16:creationId xmlns:a16="http://schemas.microsoft.com/office/drawing/2014/main" id="{00000000-0008-0000-3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1145500"/>
          <a:ext cx="714375" cy="754892"/>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id="{00000000-0008-0000-4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id="{00000000-0008-0000-4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twoCellAnchor>
    <xdr:from>
      <xdr:col>0</xdr:col>
      <xdr:colOff>114300</xdr:colOff>
      <xdr:row>38</xdr:row>
      <xdr:rowOff>0</xdr:rowOff>
    </xdr:from>
    <xdr:to>
      <xdr:col>1</xdr:col>
      <xdr:colOff>0</xdr:colOff>
      <xdr:row>38</xdr:row>
      <xdr:rowOff>0</xdr:rowOff>
    </xdr:to>
    <xdr:pic>
      <xdr:nvPicPr>
        <xdr:cNvPr id="6" name="Picture 1">
          <a:extLst>
            <a:ext uri="{FF2B5EF4-FFF2-40B4-BE49-F238E27FC236}">
              <a16:creationId xmlns:a16="http://schemas.microsoft.com/office/drawing/2014/main" id="{00000000-0008-0000-4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117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7" name="Imagen 6">
          <a:extLst>
            <a:ext uri="{FF2B5EF4-FFF2-40B4-BE49-F238E27FC236}">
              <a16:creationId xmlns:a16="http://schemas.microsoft.com/office/drawing/2014/main" id="{00000000-0008-0000-4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7136725"/>
          <a:ext cx="714375" cy="754892"/>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38</xdr:row>
      <xdr:rowOff>0</xdr:rowOff>
    </xdr:from>
    <xdr:to>
      <xdr:col>1</xdr:col>
      <xdr:colOff>0</xdr:colOff>
      <xdr:row>38</xdr:row>
      <xdr:rowOff>0</xdr:rowOff>
    </xdr:to>
    <xdr:pic>
      <xdr:nvPicPr>
        <xdr:cNvPr id="4" name="Picture 1">
          <a:extLst>
            <a:ext uri="{FF2B5EF4-FFF2-40B4-BE49-F238E27FC236}">
              <a16:creationId xmlns:a16="http://schemas.microsoft.com/office/drawing/2014/main" id="{00000000-0008-0000-4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400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5" name="Imagen 4">
          <a:extLst>
            <a:ext uri="{FF2B5EF4-FFF2-40B4-BE49-F238E27FC236}">
              <a16:creationId xmlns:a16="http://schemas.microsoft.com/office/drawing/2014/main" id="{00000000-0008-0000-4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5419725"/>
          <a:ext cx="714375" cy="754892"/>
        </a:xfrm>
        <a:prstGeom prst="rect">
          <a:avLst/>
        </a:prstGeom>
      </xdr:spPr>
    </xdr:pic>
    <xdr:clientData/>
  </xdr:oneCellAnchor>
  <xdr:twoCellAnchor>
    <xdr:from>
      <xdr:col>0</xdr:col>
      <xdr:colOff>114300</xdr:colOff>
      <xdr:row>51</xdr:row>
      <xdr:rowOff>0</xdr:rowOff>
    </xdr:from>
    <xdr:to>
      <xdr:col>1</xdr:col>
      <xdr:colOff>0</xdr:colOff>
      <xdr:row>51</xdr:row>
      <xdr:rowOff>0</xdr:rowOff>
    </xdr:to>
    <xdr:pic>
      <xdr:nvPicPr>
        <xdr:cNvPr id="6" name="Picture 1">
          <a:extLst>
            <a:ext uri="{FF2B5EF4-FFF2-40B4-BE49-F238E27FC236}">
              <a16:creationId xmlns:a16="http://schemas.microsoft.com/office/drawing/2014/main" id="{00000000-0008-0000-4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573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46</xdr:row>
      <xdr:rowOff>0</xdr:rowOff>
    </xdr:from>
    <xdr:ext cx="714375" cy="754892"/>
    <xdr:pic>
      <xdr:nvPicPr>
        <xdr:cNvPr id="7" name="Imagen 6">
          <a:extLst>
            <a:ext uri="{FF2B5EF4-FFF2-40B4-BE49-F238E27FC236}">
              <a16:creationId xmlns:a16="http://schemas.microsoft.com/office/drawing/2014/main" id="{00000000-0008-0000-4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1591925"/>
          <a:ext cx="714375" cy="754892"/>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31</xdr:row>
      <xdr:rowOff>0</xdr:rowOff>
    </xdr:from>
    <xdr:to>
      <xdr:col>1</xdr:col>
      <xdr:colOff>0</xdr:colOff>
      <xdr:row>31</xdr:row>
      <xdr:rowOff>0</xdr:rowOff>
    </xdr:to>
    <xdr:pic>
      <xdr:nvPicPr>
        <xdr:cNvPr id="4" name="Picture 1">
          <a:extLst>
            <a:ext uri="{FF2B5EF4-FFF2-40B4-BE49-F238E27FC236}">
              <a16:creationId xmlns:a16="http://schemas.microsoft.com/office/drawing/2014/main" id="{00000000-0008-0000-4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88690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26</xdr:row>
      <xdr:rowOff>0</xdr:rowOff>
    </xdr:from>
    <xdr:ext cx="714375" cy="754892"/>
    <xdr:pic>
      <xdr:nvPicPr>
        <xdr:cNvPr id="5" name="Imagen 4">
          <a:extLst>
            <a:ext uri="{FF2B5EF4-FFF2-40B4-BE49-F238E27FC236}">
              <a16:creationId xmlns:a16="http://schemas.microsoft.com/office/drawing/2014/main" id="{00000000-0008-0000-4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7887950"/>
          <a:ext cx="714375" cy="754892"/>
        </a:xfrm>
        <a:prstGeom prst="rect">
          <a:avLst/>
        </a:prstGeom>
      </xdr:spPr>
    </xdr:pic>
    <xdr:clientData/>
  </xdr:oneCellAnchor>
  <xdr:twoCellAnchor>
    <xdr:from>
      <xdr:col>0</xdr:col>
      <xdr:colOff>114300</xdr:colOff>
      <xdr:row>44</xdr:row>
      <xdr:rowOff>0</xdr:rowOff>
    </xdr:from>
    <xdr:to>
      <xdr:col>1</xdr:col>
      <xdr:colOff>0</xdr:colOff>
      <xdr:row>44</xdr:row>
      <xdr:rowOff>0</xdr:rowOff>
    </xdr:to>
    <xdr:pic>
      <xdr:nvPicPr>
        <xdr:cNvPr id="6" name="Picture 1">
          <a:extLst>
            <a:ext uri="{FF2B5EF4-FFF2-40B4-BE49-F238E27FC236}">
              <a16:creationId xmlns:a16="http://schemas.microsoft.com/office/drawing/2014/main" id="{00000000-0008-0000-4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2885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39</xdr:row>
      <xdr:rowOff>0</xdr:rowOff>
    </xdr:from>
    <xdr:ext cx="714375" cy="754892"/>
    <xdr:pic>
      <xdr:nvPicPr>
        <xdr:cNvPr id="7" name="Imagen 6">
          <a:extLst>
            <a:ext uri="{FF2B5EF4-FFF2-40B4-BE49-F238E27FC236}">
              <a16:creationId xmlns:a16="http://schemas.microsoft.com/office/drawing/2014/main" id="{00000000-0008-0000-4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1307425"/>
          <a:ext cx="714375" cy="754892"/>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4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51</xdr:row>
      <xdr:rowOff>0</xdr:rowOff>
    </xdr:from>
    <xdr:to>
      <xdr:col>1</xdr:col>
      <xdr:colOff>0</xdr:colOff>
      <xdr:row>51</xdr:row>
      <xdr:rowOff>0</xdr:rowOff>
    </xdr:to>
    <xdr:pic>
      <xdr:nvPicPr>
        <xdr:cNvPr id="4" name="Picture 1">
          <a:extLst>
            <a:ext uri="{FF2B5EF4-FFF2-40B4-BE49-F238E27FC236}">
              <a16:creationId xmlns:a16="http://schemas.microsoft.com/office/drawing/2014/main" id="{00000000-0008-0000-4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5224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46</xdr:row>
      <xdr:rowOff>0</xdr:rowOff>
    </xdr:from>
    <xdr:ext cx="714375" cy="754892"/>
    <xdr:pic>
      <xdr:nvPicPr>
        <xdr:cNvPr id="5" name="Imagen 4">
          <a:extLst>
            <a:ext uri="{FF2B5EF4-FFF2-40B4-BE49-F238E27FC236}">
              <a16:creationId xmlns:a16="http://schemas.microsoft.com/office/drawing/2014/main" id="{00000000-0008-0000-4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44243625"/>
          <a:ext cx="714375" cy="754892"/>
        </a:xfrm>
        <a:prstGeom prst="rect">
          <a:avLst/>
        </a:prstGeom>
      </xdr:spPr>
    </xdr:pic>
    <xdr:clientData/>
  </xdr:oneCellAnchor>
  <xdr:twoCellAnchor>
    <xdr:from>
      <xdr:col>0</xdr:col>
      <xdr:colOff>114300</xdr:colOff>
      <xdr:row>84</xdr:row>
      <xdr:rowOff>0</xdr:rowOff>
    </xdr:from>
    <xdr:to>
      <xdr:col>1</xdr:col>
      <xdr:colOff>0</xdr:colOff>
      <xdr:row>84</xdr:row>
      <xdr:rowOff>0</xdr:rowOff>
    </xdr:to>
    <xdr:pic>
      <xdr:nvPicPr>
        <xdr:cNvPr id="6" name="Picture 1">
          <a:extLst>
            <a:ext uri="{FF2B5EF4-FFF2-40B4-BE49-F238E27FC236}">
              <a16:creationId xmlns:a16="http://schemas.microsoft.com/office/drawing/2014/main" id="{00000000-0008-0000-4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8064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79</xdr:row>
      <xdr:rowOff>0</xdr:rowOff>
    </xdr:from>
    <xdr:ext cx="714375" cy="754892"/>
    <xdr:pic>
      <xdr:nvPicPr>
        <xdr:cNvPr id="7" name="Imagen 6">
          <a:extLst>
            <a:ext uri="{FF2B5EF4-FFF2-40B4-BE49-F238E27FC236}">
              <a16:creationId xmlns:a16="http://schemas.microsoft.com/office/drawing/2014/main" id="{00000000-0008-0000-4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57083325"/>
          <a:ext cx="714375" cy="754892"/>
        </a:xfrm>
        <a:prstGeom prst="rect">
          <a:avLst/>
        </a:prstGeom>
      </xdr:spPr>
    </xdr:pic>
    <xdr:clientData/>
  </xdr:oneCellAnchor>
  <xdr:twoCellAnchor>
    <xdr:from>
      <xdr:col>0</xdr:col>
      <xdr:colOff>114300</xdr:colOff>
      <xdr:row>67</xdr:row>
      <xdr:rowOff>0</xdr:rowOff>
    </xdr:from>
    <xdr:to>
      <xdr:col>1</xdr:col>
      <xdr:colOff>0</xdr:colOff>
      <xdr:row>67</xdr:row>
      <xdr:rowOff>0</xdr:rowOff>
    </xdr:to>
    <xdr:pic>
      <xdr:nvPicPr>
        <xdr:cNvPr id="8" name="Picture 1">
          <a:extLst>
            <a:ext uri="{FF2B5EF4-FFF2-40B4-BE49-F238E27FC236}">
              <a16:creationId xmlns:a16="http://schemas.microsoft.com/office/drawing/2014/main" id="{00000000-0008-0000-4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218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62</xdr:row>
      <xdr:rowOff>0</xdr:rowOff>
    </xdr:from>
    <xdr:ext cx="714375" cy="754892"/>
    <xdr:pic>
      <xdr:nvPicPr>
        <xdr:cNvPr id="9" name="Imagen 8">
          <a:extLst>
            <a:ext uri="{FF2B5EF4-FFF2-40B4-BE49-F238E27FC236}">
              <a16:creationId xmlns:a16="http://schemas.microsoft.com/office/drawing/2014/main" id="{00000000-0008-0000-43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51206400"/>
          <a:ext cx="714375" cy="7548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20</xdr:row>
      <xdr:rowOff>0</xdr:rowOff>
    </xdr:from>
    <xdr:to>
      <xdr:col>1</xdr:col>
      <xdr:colOff>0</xdr:colOff>
      <xdr:row>20</xdr:row>
      <xdr:rowOff>0</xdr:rowOff>
    </xdr:to>
    <xdr:pic>
      <xdr:nvPicPr>
        <xdr:cNvPr id="4" name="Picture 1">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15</xdr:row>
      <xdr:rowOff>0</xdr:rowOff>
    </xdr:from>
    <xdr:ext cx="714375" cy="754892"/>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40</xdr:row>
      <xdr:rowOff>0</xdr:rowOff>
    </xdr:from>
    <xdr:to>
      <xdr:col>1</xdr:col>
      <xdr:colOff>0</xdr:colOff>
      <xdr:row>40</xdr:row>
      <xdr:rowOff>0</xdr:rowOff>
    </xdr:to>
    <xdr:pic>
      <xdr:nvPicPr>
        <xdr:cNvPr id="4" name="Picture 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35</xdr:row>
      <xdr:rowOff>0</xdr:rowOff>
    </xdr:from>
    <xdr:ext cx="714375" cy="754892"/>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twoCellAnchor>
    <xdr:from>
      <xdr:col>0</xdr:col>
      <xdr:colOff>114300</xdr:colOff>
      <xdr:row>61</xdr:row>
      <xdr:rowOff>0</xdr:rowOff>
    </xdr:from>
    <xdr:to>
      <xdr:col>1</xdr:col>
      <xdr:colOff>0</xdr:colOff>
      <xdr:row>61</xdr:row>
      <xdr:rowOff>0</xdr:rowOff>
    </xdr:to>
    <xdr:pic>
      <xdr:nvPicPr>
        <xdr:cNvPr id="6" name="Picture 1">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555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56</xdr:row>
      <xdr:rowOff>0</xdr:rowOff>
    </xdr:from>
    <xdr:ext cx="714375" cy="754892"/>
    <xdr:pic>
      <xdr:nvPicPr>
        <xdr:cNvPr id="7" name="Imagen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4574500"/>
          <a:ext cx="714375" cy="7548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35</xdr:row>
      <xdr:rowOff>0</xdr:rowOff>
    </xdr:from>
    <xdr:to>
      <xdr:col>1</xdr:col>
      <xdr:colOff>0</xdr:colOff>
      <xdr:row>35</xdr:row>
      <xdr:rowOff>0</xdr:rowOff>
    </xdr:to>
    <xdr:pic>
      <xdr:nvPicPr>
        <xdr:cNvPr id="6" name="Picture 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54892"/>
    <xdr:pic>
      <xdr:nvPicPr>
        <xdr:cNvPr id="7" name="Imagen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zoomScale="85" zoomScaleNormal="85" workbookViewId="0">
      <selection activeCell="K47" sqref="K47"/>
    </sheetView>
  </sheetViews>
  <sheetFormatPr baseColWidth="10" defaultRowHeight="15" x14ac:dyDescent="0.25"/>
  <cols>
    <col min="9" max="9" width="11.42578125" customWidth="1"/>
    <col min="10" max="10" width="0.28515625" customWidth="1"/>
  </cols>
  <sheetData>
    <row r="1" spans="1:19" ht="15.75" x14ac:dyDescent="0.25">
      <c r="A1" s="86" t="s">
        <v>0</v>
      </c>
      <c r="B1" s="87"/>
      <c r="C1" s="87"/>
      <c r="D1" s="87"/>
      <c r="E1" s="87"/>
      <c r="F1" s="87"/>
      <c r="G1" s="87"/>
      <c r="H1" s="87"/>
      <c r="I1" s="87"/>
      <c r="J1" s="87"/>
      <c r="K1" s="87"/>
      <c r="L1" s="87"/>
      <c r="M1" s="87"/>
      <c r="N1" s="87"/>
      <c r="O1" s="87"/>
      <c r="P1" s="87"/>
      <c r="Q1" s="87"/>
      <c r="R1" s="87"/>
      <c r="S1" s="87"/>
    </row>
    <row r="2" spans="1:19" ht="15.75" x14ac:dyDescent="0.25">
      <c r="A2" s="86" t="s">
        <v>162</v>
      </c>
      <c r="B2" s="87"/>
      <c r="C2" s="87"/>
      <c r="D2" s="87"/>
      <c r="E2" s="87"/>
      <c r="F2" s="87"/>
      <c r="G2" s="87"/>
      <c r="H2" s="87"/>
      <c r="I2" s="87"/>
      <c r="J2" s="87"/>
      <c r="K2" s="87"/>
      <c r="L2" s="87"/>
      <c r="M2" s="87"/>
      <c r="N2" s="87"/>
      <c r="O2" s="87"/>
      <c r="P2" s="87"/>
      <c r="Q2" s="87"/>
      <c r="R2" s="87"/>
      <c r="S2" s="87"/>
    </row>
    <row r="3" spans="1:19" ht="15.75" x14ac:dyDescent="0.25">
      <c r="A3" s="86" t="s">
        <v>1565</v>
      </c>
      <c r="B3" s="87"/>
      <c r="C3" s="87"/>
      <c r="D3" s="87"/>
      <c r="E3" s="87"/>
      <c r="F3" s="87"/>
      <c r="G3" s="87"/>
      <c r="H3" s="87"/>
      <c r="I3" s="87"/>
      <c r="J3" s="87"/>
      <c r="K3" s="87"/>
      <c r="L3" s="87"/>
      <c r="M3" s="87"/>
      <c r="N3" s="87"/>
      <c r="O3" s="87"/>
      <c r="P3" s="87"/>
      <c r="Q3" s="87"/>
      <c r="R3" s="87"/>
      <c r="S3" s="87"/>
    </row>
    <row r="4" spans="1:19" ht="15.75" x14ac:dyDescent="0.25">
      <c r="A4" s="86" t="s">
        <v>1566</v>
      </c>
      <c r="B4" s="87"/>
      <c r="C4" s="87"/>
      <c r="D4" s="87"/>
      <c r="E4" s="87"/>
      <c r="F4" s="87"/>
      <c r="G4" s="87"/>
      <c r="H4" s="87"/>
      <c r="I4" s="87"/>
      <c r="J4" s="87"/>
      <c r="K4" s="87"/>
      <c r="L4" s="87"/>
      <c r="M4" s="87"/>
      <c r="N4" s="87"/>
      <c r="O4" s="87"/>
      <c r="P4" s="87"/>
      <c r="Q4" s="87"/>
      <c r="R4" s="87"/>
      <c r="S4" s="87"/>
    </row>
    <row r="5" spans="1:19" ht="15.75" x14ac:dyDescent="0.25">
      <c r="A5" s="27"/>
      <c r="B5" s="88" t="s">
        <v>163</v>
      </c>
      <c r="C5" s="89"/>
      <c r="D5" s="89"/>
      <c r="E5" s="89"/>
      <c r="F5" s="89"/>
      <c r="G5" s="89"/>
      <c r="H5" s="89"/>
      <c r="I5" s="89"/>
      <c r="J5" s="89"/>
      <c r="K5" s="89"/>
      <c r="L5" s="89"/>
      <c r="M5" s="89"/>
      <c r="N5" s="89"/>
      <c r="O5" s="89"/>
      <c r="P5" s="89"/>
      <c r="Q5" s="89"/>
      <c r="R5" s="90"/>
      <c r="S5" s="27"/>
    </row>
    <row r="6" spans="1:19" s="19" customFormat="1" x14ac:dyDescent="0.25">
      <c r="B6" s="20"/>
      <c r="C6" s="20"/>
      <c r="D6" s="20"/>
      <c r="E6" s="20"/>
      <c r="F6" s="20"/>
      <c r="G6" s="20"/>
      <c r="H6" s="20"/>
      <c r="I6" s="20"/>
      <c r="J6" s="20"/>
      <c r="K6" s="20"/>
      <c r="L6" s="20"/>
      <c r="M6" s="20"/>
      <c r="N6" s="20"/>
      <c r="O6" s="20"/>
      <c r="P6" s="20"/>
      <c r="Q6" s="20"/>
      <c r="R6" s="20"/>
    </row>
    <row r="7" spans="1:19" s="19" customFormat="1" x14ac:dyDescent="0.25">
      <c r="B7" s="20"/>
      <c r="C7" s="20"/>
      <c r="D7" s="20"/>
      <c r="E7" s="20"/>
      <c r="F7" s="20"/>
      <c r="G7" s="20"/>
      <c r="H7" s="20"/>
      <c r="I7" s="20"/>
      <c r="J7" s="20"/>
      <c r="K7" s="20"/>
      <c r="L7" s="20"/>
      <c r="M7" s="20"/>
      <c r="N7" s="20"/>
      <c r="O7" s="20"/>
      <c r="P7" s="20"/>
      <c r="Q7" s="20"/>
      <c r="R7" s="20"/>
    </row>
    <row r="8" spans="1:19" s="19" customFormat="1" x14ac:dyDescent="0.25">
      <c r="B8" s="20"/>
      <c r="C8" s="20"/>
      <c r="D8" s="20"/>
      <c r="E8" s="20"/>
      <c r="F8" s="20"/>
      <c r="G8" s="20"/>
      <c r="H8" s="20"/>
      <c r="I8" s="20"/>
      <c r="J8" s="20"/>
      <c r="K8" s="20"/>
      <c r="L8" s="20"/>
      <c r="M8" s="20"/>
      <c r="N8" s="20"/>
      <c r="O8" s="20"/>
      <c r="P8" s="20"/>
      <c r="Q8" s="20"/>
      <c r="R8" s="20"/>
    </row>
    <row r="9" spans="1:19" s="19" customFormat="1" x14ac:dyDescent="0.25">
      <c r="B9" s="20"/>
      <c r="C9" s="20"/>
      <c r="D9" s="20"/>
      <c r="E9" s="20"/>
      <c r="F9" s="20"/>
      <c r="G9" s="20"/>
      <c r="H9" s="20"/>
      <c r="I9" s="20"/>
      <c r="J9" s="20"/>
      <c r="K9" s="20"/>
      <c r="L9" s="20"/>
      <c r="M9" s="20"/>
      <c r="N9" s="20"/>
      <c r="O9" s="20"/>
      <c r="P9" s="20"/>
      <c r="Q9" s="20"/>
      <c r="R9" s="20"/>
    </row>
    <row r="10" spans="1:19" s="19" customFormat="1" x14ac:dyDescent="0.25">
      <c r="B10" s="20"/>
      <c r="C10" s="20"/>
      <c r="D10" s="20"/>
      <c r="E10" s="20"/>
      <c r="F10" s="20"/>
      <c r="G10" s="20"/>
      <c r="H10" s="20"/>
      <c r="I10" s="20"/>
      <c r="J10" s="20"/>
      <c r="K10" s="20"/>
      <c r="L10" s="20"/>
      <c r="M10" s="20"/>
      <c r="N10" s="20"/>
      <c r="O10" s="20"/>
      <c r="P10" s="20"/>
      <c r="Q10" s="20"/>
      <c r="R10" s="20"/>
    </row>
    <row r="11" spans="1:19" s="19" customFormat="1" x14ac:dyDescent="0.25">
      <c r="B11" s="20"/>
      <c r="C11" s="20"/>
      <c r="D11" s="20"/>
      <c r="E11" s="20"/>
      <c r="F11" s="20"/>
      <c r="G11" s="20"/>
      <c r="H11" s="20"/>
      <c r="I11" s="20"/>
      <c r="J11" s="20"/>
      <c r="K11" s="20"/>
      <c r="L11" s="20"/>
      <c r="M11" s="20"/>
      <c r="N11" s="20"/>
      <c r="O11" s="20"/>
      <c r="P11" s="20"/>
      <c r="Q11" s="20"/>
      <c r="R11" s="20"/>
    </row>
    <row r="13" spans="1:19" ht="15.75" thickBot="1" x14ac:dyDescent="0.3"/>
    <row r="14" spans="1:19" ht="16.5" thickBot="1" x14ac:dyDescent="0.3">
      <c r="D14" s="83" t="s">
        <v>164</v>
      </c>
      <c r="E14" s="84"/>
      <c r="F14" s="84"/>
      <c r="G14" s="84"/>
      <c r="H14" s="84"/>
      <c r="I14" s="84"/>
      <c r="J14" s="23"/>
      <c r="K14" s="84" t="s">
        <v>165</v>
      </c>
      <c r="L14" s="84"/>
      <c r="M14" s="84"/>
      <c r="N14" s="84"/>
      <c r="O14" s="84"/>
      <c r="P14" s="85"/>
    </row>
    <row r="15" spans="1:19" ht="15.75" x14ac:dyDescent="0.25">
      <c r="D15" s="68" t="s">
        <v>14</v>
      </c>
      <c r="E15" s="69"/>
      <c r="F15" s="69"/>
      <c r="G15" s="69"/>
      <c r="H15" s="69"/>
      <c r="I15" s="69"/>
      <c r="J15" s="24"/>
      <c r="K15" s="74" t="s">
        <v>166</v>
      </c>
      <c r="L15" s="75"/>
      <c r="M15" s="75"/>
      <c r="N15" s="75"/>
      <c r="O15" s="75"/>
      <c r="P15" s="76"/>
    </row>
    <row r="16" spans="1:19" ht="15.75" x14ac:dyDescent="0.25">
      <c r="D16" s="70"/>
      <c r="E16" s="71"/>
      <c r="F16" s="71"/>
      <c r="G16" s="71"/>
      <c r="H16" s="71"/>
      <c r="I16" s="71"/>
      <c r="J16" s="25"/>
      <c r="K16" s="77"/>
      <c r="L16" s="78"/>
      <c r="M16" s="78"/>
      <c r="N16" s="78"/>
      <c r="O16" s="78"/>
      <c r="P16" s="79"/>
    </row>
    <row r="17" spans="4:16" ht="16.5" thickBot="1" x14ac:dyDescent="0.3">
      <c r="D17" s="70"/>
      <c r="E17" s="71"/>
      <c r="F17" s="71"/>
      <c r="G17" s="71"/>
      <c r="H17" s="71"/>
      <c r="I17" s="71"/>
      <c r="J17" s="25"/>
      <c r="K17" s="77"/>
      <c r="L17" s="78"/>
      <c r="M17" s="78"/>
      <c r="N17" s="78"/>
      <c r="O17" s="78"/>
      <c r="P17" s="79"/>
    </row>
    <row r="18" spans="4:16" ht="15.75" x14ac:dyDescent="0.25">
      <c r="D18" s="68" t="s">
        <v>19</v>
      </c>
      <c r="E18" s="69"/>
      <c r="F18" s="69"/>
      <c r="G18" s="69"/>
      <c r="H18" s="69"/>
      <c r="I18" s="69"/>
      <c r="J18" s="25"/>
      <c r="K18" s="74" t="s">
        <v>167</v>
      </c>
      <c r="L18" s="75"/>
      <c r="M18" s="75"/>
      <c r="N18" s="75"/>
      <c r="O18" s="75"/>
      <c r="P18" s="76"/>
    </row>
    <row r="19" spans="4:16" ht="15.75" x14ac:dyDescent="0.25">
      <c r="D19" s="70"/>
      <c r="E19" s="71"/>
      <c r="F19" s="71"/>
      <c r="G19" s="71"/>
      <c r="H19" s="71"/>
      <c r="I19" s="71"/>
      <c r="J19" s="25"/>
      <c r="K19" s="77"/>
      <c r="L19" s="78"/>
      <c r="M19" s="78"/>
      <c r="N19" s="78"/>
      <c r="O19" s="78"/>
      <c r="P19" s="79"/>
    </row>
    <row r="20" spans="4:16" ht="16.5" thickBot="1" x14ac:dyDescent="0.3">
      <c r="D20" s="70"/>
      <c r="E20" s="71"/>
      <c r="F20" s="71"/>
      <c r="G20" s="71"/>
      <c r="H20" s="71"/>
      <c r="I20" s="71"/>
      <c r="J20" s="25"/>
      <c r="K20" s="77"/>
      <c r="L20" s="78"/>
      <c r="M20" s="78"/>
      <c r="N20" s="78"/>
      <c r="O20" s="78"/>
      <c r="P20" s="79"/>
    </row>
    <row r="21" spans="4:16" ht="15" customHeight="1" x14ac:dyDescent="0.25">
      <c r="D21" s="68" t="s">
        <v>26</v>
      </c>
      <c r="E21" s="69"/>
      <c r="F21" s="69"/>
      <c r="G21" s="69"/>
      <c r="H21" s="69"/>
      <c r="I21" s="69"/>
      <c r="J21" s="25"/>
      <c r="K21" s="74" t="s">
        <v>168</v>
      </c>
      <c r="L21" s="75"/>
      <c r="M21" s="75"/>
      <c r="N21" s="75"/>
      <c r="O21" s="75"/>
      <c r="P21" s="76"/>
    </row>
    <row r="22" spans="4:16" ht="15.75" x14ac:dyDescent="0.25">
      <c r="D22" s="70"/>
      <c r="E22" s="71"/>
      <c r="F22" s="71"/>
      <c r="G22" s="71"/>
      <c r="H22" s="71"/>
      <c r="I22" s="71"/>
      <c r="J22" s="25"/>
      <c r="K22" s="77"/>
      <c r="L22" s="78"/>
      <c r="M22" s="78"/>
      <c r="N22" s="78"/>
      <c r="O22" s="78"/>
      <c r="P22" s="79"/>
    </row>
    <row r="23" spans="4:16" ht="16.5" thickBot="1" x14ac:dyDescent="0.3">
      <c r="D23" s="70"/>
      <c r="E23" s="71"/>
      <c r="F23" s="71"/>
      <c r="G23" s="71"/>
      <c r="H23" s="71"/>
      <c r="I23" s="71"/>
      <c r="J23" s="25"/>
      <c r="K23" s="77"/>
      <c r="L23" s="78"/>
      <c r="M23" s="78"/>
      <c r="N23" s="78"/>
      <c r="O23" s="78"/>
      <c r="P23" s="79"/>
    </row>
    <row r="24" spans="4:16" ht="15" customHeight="1" x14ac:dyDescent="0.25">
      <c r="D24" s="68" t="s">
        <v>40</v>
      </c>
      <c r="E24" s="69"/>
      <c r="F24" s="69"/>
      <c r="G24" s="69"/>
      <c r="H24" s="69"/>
      <c r="I24" s="69"/>
      <c r="J24" s="25"/>
      <c r="K24" s="74" t="s">
        <v>169</v>
      </c>
      <c r="L24" s="75"/>
      <c r="M24" s="75"/>
      <c r="N24" s="75"/>
      <c r="O24" s="75"/>
      <c r="P24" s="76"/>
    </row>
    <row r="25" spans="4:16" ht="15.75" x14ac:dyDescent="0.25">
      <c r="D25" s="70"/>
      <c r="E25" s="71"/>
      <c r="F25" s="71"/>
      <c r="G25" s="71"/>
      <c r="H25" s="71"/>
      <c r="I25" s="71"/>
      <c r="J25" s="25"/>
      <c r="K25" s="77"/>
      <c r="L25" s="78"/>
      <c r="M25" s="78"/>
      <c r="N25" s="78"/>
      <c r="O25" s="78"/>
      <c r="P25" s="79"/>
    </row>
    <row r="26" spans="4:16" ht="16.5" thickBot="1" x14ac:dyDescent="0.3">
      <c r="D26" s="72"/>
      <c r="E26" s="73"/>
      <c r="F26" s="73"/>
      <c r="G26" s="73"/>
      <c r="H26" s="73"/>
      <c r="I26" s="73"/>
      <c r="J26" s="26"/>
      <c r="K26" s="80"/>
      <c r="L26" s="81"/>
      <c r="M26" s="81"/>
      <c r="N26" s="81"/>
      <c r="O26" s="81"/>
      <c r="P26" s="82"/>
    </row>
    <row r="27" spans="4:16" x14ac:dyDescent="0.25">
      <c r="D27" s="21"/>
      <c r="E27" s="21"/>
      <c r="F27" s="21"/>
      <c r="G27" s="21"/>
      <c r="H27" s="21"/>
      <c r="I27" s="21"/>
      <c r="J27" s="18"/>
      <c r="K27" s="22"/>
      <c r="L27" s="22"/>
      <c r="M27" s="22"/>
      <c r="N27" s="22"/>
      <c r="O27" s="22"/>
      <c r="P27" s="22"/>
    </row>
    <row r="28" spans="4:16" x14ac:dyDescent="0.25">
      <c r="D28" s="21"/>
      <c r="E28" s="21"/>
      <c r="F28" s="21"/>
      <c r="G28" s="21"/>
      <c r="H28" s="21"/>
      <c r="I28" s="21"/>
      <c r="J28" s="18"/>
      <c r="K28" s="22"/>
      <c r="L28" s="22"/>
      <c r="M28" s="22"/>
      <c r="N28" s="22"/>
      <c r="O28" s="22"/>
      <c r="P28" s="22"/>
    </row>
    <row r="29" spans="4:16" x14ac:dyDescent="0.25">
      <c r="D29" s="21"/>
      <c r="E29" s="21"/>
      <c r="F29" s="21"/>
      <c r="G29" s="21"/>
      <c r="H29" s="21"/>
      <c r="I29" s="21"/>
      <c r="J29" s="18"/>
      <c r="K29" s="22"/>
      <c r="L29" s="22"/>
      <c r="M29" s="22"/>
      <c r="N29" s="22"/>
      <c r="O29" s="22"/>
      <c r="P29" s="22"/>
    </row>
    <row r="30" spans="4:16" x14ac:dyDescent="0.25">
      <c r="D30" s="21"/>
      <c r="E30" s="21"/>
      <c r="F30" s="21"/>
      <c r="G30" s="21"/>
      <c r="H30" s="21"/>
      <c r="I30" s="21"/>
      <c r="J30" s="18"/>
      <c r="K30" s="22"/>
      <c r="L30" s="22"/>
      <c r="M30" s="22"/>
      <c r="N30" s="22"/>
      <c r="O30" s="22"/>
      <c r="P30" s="22"/>
    </row>
    <row r="31" spans="4:16" x14ac:dyDescent="0.25">
      <c r="D31" s="21"/>
      <c r="E31" s="21"/>
      <c r="F31" s="21"/>
      <c r="G31" s="21"/>
      <c r="H31" s="21"/>
      <c r="I31" s="21"/>
      <c r="J31" s="18"/>
      <c r="K31" s="22"/>
      <c r="L31" s="22"/>
      <c r="M31" s="22"/>
      <c r="N31" s="22"/>
      <c r="O31" s="22"/>
      <c r="P31" s="22"/>
    </row>
    <row r="32" spans="4:16" x14ac:dyDescent="0.25">
      <c r="D32" s="21"/>
      <c r="E32" s="21"/>
      <c r="F32" s="21"/>
      <c r="G32" s="21"/>
      <c r="H32" s="21"/>
      <c r="I32" s="21"/>
      <c r="J32" s="18"/>
      <c r="K32" s="22"/>
      <c r="L32" s="22"/>
      <c r="M32" s="22"/>
      <c r="N32" s="22"/>
      <c r="O32" s="22"/>
      <c r="P32" s="22"/>
    </row>
    <row r="33" spans="2:18" x14ac:dyDescent="0.25">
      <c r="D33" s="21"/>
      <c r="E33" s="21"/>
      <c r="F33" s="21"/>
      <c r="G33" s="21"/>
      <c r="H33" s="21"/>
      <c r="I33" s="21"/>
      <c r="J33" s="18"/>
      <c r="K33" s="22"/>
      <c r="L33" s="22"/>
      <c r="M33" s="22"/>
      <c r="N33" s="22"/>
      <c r="O33" s="22"/>
      <c r="P33" s="22"/>
    </row>
    <row r="34" spans="2:18" x14ac:dyDescent="0.25">
      <c r="D34" s="21"/>
      <c r="E34" s="21"/>
      <c r="F34" s="21"/>
      <c r="G34" s="21"/>
      <c r="H34" s="21"/>
      <c r="I34" s="21"/>
      <c r="J34" s="18"/>
      <c r="K34" s="22"/>
      <c r="L34" s="22"/>
      <c r="M34" s="22"/>
      <c r="N34" s="22"/>
      <c r="O34" s="22"/>
      <c r="P34" s="22"/>
    </row>
    <row r="39" spans="2:18" s="17" customFormat="1" x14ac:dyDescent="0.25">
      <c r="B39"/>
      <c r="C39"/>
      <c r="D39"/>
      <c r="E39"/>
      <c r="F39"/>
      <c r="G39"/>
      <c r="H39"/>
      <c r="I39"/>
      <c r="J39"/>
      <c r="K39"/>
      <c r="L39"/>
      <c r="M39"/>
      <c r="N39"/>
      <c r="O39"/>
      <c r="P39"/>
      <c r="Q39"/>
      <c r="R39"/>
    </row>
    <row r="40" spans="2:18" s="17" customFormat="1" ht="12.75" x14ac:dyDescent="0.2"/>
    <row r="41" spans="2:18" s="17" customFormat="1" ht="12.75" x14ac:dyDescent="0.2"/>
    <row r="42" spans="2:18" s="17" customFormat="1" ht="12.75" x14ac:dyDescent="0.2"/>
    <row r="43" spans="2:18" s="17" customFormat="1" ht="12.75" x14ac:dyDescent="0.2"/>
    <row r="44" spans="2:18" s="17" customFormat="1" ht="12.75" x14ac:dyDescent="0.2"/>
    <row r="45" spans="2:18" s="17" customFormat="1" ht="12.75" x14ac:dyDescent="0.2"/>
  </sheetData>
  <mergeCells count="15">
    <mergeCell ref="D14:I14"/>
    <mergeCell ref="K14:P14"/>
    <mergeCell ref="A1:S1"/>
    <mergeCell ref="A2:S2"/>
    <mergeCell ref="A3:S3"/>
    <mergeCell ref="A4:S4"/>
    <mergeCell ref="B5:R5"/>
    <mergeCell ref="D15:I17"/>
    <mergeCell ref="D18:I20"/>
    <mergeCell ref="D21:I23"/>
    <mergeCell ref="D24:I26"/>
    <mergeCell ref="K15:P17"/>
    <mergeCell ref="K18:P20"/>
    <mergeCell ref="K21:P23"/>
    <mergeCell ref="K24:P26"/>
  </mergeCells>
  <pageMargins left="0.70866141732283472" right="0.70866141732283472" top="0.74803149606299213" bottom="0.74803149606299213" header="0.31496062992125984" footer="0.31496062992125984"/>
  <pageSetup scale="5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0"/>
  <sheetViews>
    <sheetView topLeftCell="B46" zoomScale="70" zoomScaleNormal="70" workbookViewId="0">
      <selection activeCell="O76" sqref="O76"/>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111</v>
      </c>
      <c r="C5" s="93" t="s">
        <v>1558</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63.75" x14ac:dyDescent="0.25">
      <c r="A11" s="2" t="s">
        <v>177</v>
      </c>
      <c r="B11" s="2" t="s">
        <v>176</v>
      </c>
      <c r="C11" s="2" t="s">
        <v>257</v>
      </c>
      <c r="D11" s="2" t="s">
        <v>1561</v>
      </c>
      <c r="E11" s="31">
        <f>+F11+H11+J11+L11</f>
        <v>1</v>
      </c>
      <c r="F11" s="31">
        <v>0</v>
      </c>
      <c r="G11" s="31">
        <v>0</v>
      </c>
      <c r="H11" s="31">
        <v>0</v>
      </c>
      <c r="I11" s="31">
        <v>0</v>
      </c>
      <c r="J11" s="31">
        <v>1</v>
      </c>
      <c r="K11" s="61">
        <v>0</v>
      </c>
      <c r="L11" s="31">
        <v>0</v>
      </c>
      <c r="M11" s="61">
        <v>0</v>
      </c>
      <c r="N11" s="35">
        <f>+G11+I11+K11+M11</f>
        <v>0</v>
      </c>
      <c r="O11" s="38">
        <f>IFERROR(N11/E11,0%)</f>
        <v>0</v>
      </c>
    </row>
    <row r="12" spans="1:16" ht="63.75" x14ac:dyDescent="0.25">
      <c r="A12" s="2" t="s">
        <v>181</v>
      </c>
      <c r="B12" s="2" t="s">
        <v>224</v>
      </c>
      <c r="C12" s="2" t="s">
        <v>223</v>
      </c>
      <c r="D12" s="2" t="s">
        <v>1336</v>
      </c>
      <c r="E12" s="31">
        <f t="shared" ref="E12:E15" si="0">+F12+H12+J12+L12</f>
        <v>2</v>
      </c>
      <c r="F12" s="31">
        <v>0</v>
      </c>
      <c r="G12" s="31">
        <v>0</v>
      </c>
      <c r="H12" s="31">
        <v>1</v>
      </c>
      <c r="I12" s="31">
        <v>1</v>
      </c>
      <c r="J12" s="31">
        <v>0</v>
      </c>
      <c r="K12" s="61">
        <v>0</v>
      </c>
      <c r="L12" s="31">
        <v>1</v>
      </c>
      <c r="M12" s="61">
        <v>1</v>
      </c>
      <c r="N12" s="35">
        <f t="shared" ref="N12:N15" si="1">+G12+I12+K12+M12</f>
        <v>2</v>
      </c>
      <c r="O12" s="38">
        <f t="shared" ref="O12:O15" si="2">IFERROR(N12/E12,0%)</f>
        <v>1</v>
      </c>
    </row>
    <row r="13" spans="1:16" ht="63.75" x14ac:dyDescent="0.25">
      <c r="A13" s="2" t="s">
        <v>181</v>
      </c>
      <c r="B13" s="2" t="s">
        <v>224</v>
      </c>
      <c r="C13" s="2" t="s">
        <v>223</v>
      </c>
      <c r="D13" s="2" t="s">
        <v>1333</v>
      </c>
      <c r="E13" s="31">
        <f t="shared" si="0"/>
        <v>2</v>
      </c>
      <c r="F13" s="31">
        <v>0</v>
      </c>
      <c r="G13" s="31">
        <v>0</v>
      </c>
      <c r="H13" s="31">
        <v>1</v>
      </c>
      <c r="I13" s="31">
        <v>1</v>
      </c>
      <c r="J13" s="31">
        <v>0</v>
      </c>
      <c r="K13" s="61">
        <v>0</v>
      </c>
      <c r="L13" s="31">
        <v>1</v>
      </c>
      <c r="M13" s="61">
        <v>1</v>
      </c>
      <c r="N13" s="35">
        <f t="shared" si="1"/>
        <v>2</v>
      </c>
      <c r="O13" s="38">
        <f t="shared" si="2"/>
        <v>1</v>
      </c>
    </row>
    <row r="14" spans="1:16" ht="63.75" x14ac:dyDescent="0.25">
      <c r="A14" s="2" t="s">
        <v>181</v>
      </c>
      <c r="B14" s="2" t="s">
        <v>224</v>
      </c>
      <c r="C14" s="2" t="s">
        <v>322</v>
      </c>
      <c r="D14" s="2" t="s">
        <v>1344</v>
      </c>
      <c r="E14" s="31">
        <f t="shared" si="0"/>
        <v>2</v>
      </c>
      <c r="F14" s="31">
        <v>0</v>
      </c>
      <c r="G14" s="31">
        <v>0</v>
      </c>
      <c r="H14" s="31">
        <v>1</v>
      </c>
      <c r="I14" s="31">
        <v>1</v>
      </c>
      <c r="J14" s="31">
        <v>0</v>
      </c>
      <c r="K14" s="61">
        <v>0</v>
      </c>
      <c r="L14" s="31">
        <v>1</v>
      </c>
      <c r="M14" s="61">
        <v>1</v>
      </c>
      <c r="N14" s="35">
        <f t="shared" si="1"/>
        <v>2</v>
      </c>
      <c r="O14" s="38">
        <f t="shared" si="2"/>
        <v>1</v>
      </c>
    </row>
    <row r="15" spans="1:16" ht="51" x14ac:dyDescent="0.25">
      <c r="A15" s="2" t="s">
        <v>221</v>
      </c>
      <c r="B15" s="2" t="s">
        <v>271</v>
      </c>
      <c r="C15" s="2" t="s">
        <v>273</v>
      </c>
      <c r="D15" s="2" t="s">
        <v>1339</v>
      </c>
      <c r="E15" s="31">
        <f t="shared" si="0"/>
        <v>2</v>
      </c>
      <c r="F15" s="31">
        <v>0</v>
      </c>
      <c r="G15" s="31">
        <v>0</v>
      </c>
      <c r="H15" s="31">
        <v>1</v>
      </c>
      <c r="I15" s="31">
        <v>1</v>
      </c>
      <c r="J15" s="31">
        <v>0</v>
      </c>
      <c r="K15" s="61">
        <v>0</v>
      </c>
      <c r="L15" s="31">
        <v>1</v>
      </c>
      <c r="M15" s="61">
        <v>1</v>
      </c>
      <c r="N15" s="35">
        <f t="shared" si="1"/>
        <v>2</v>
      </c>
      <c r="O15" s="38">
        <f t="shared" si="2"/>
        <v>1</v>
      </c>
    </row>
    <row r="19" spans="1:16" ht="15.75" x14ac:dyDescent="0.25">
      <c r="A19" s="4"/>
      <c r="B19" s="91" t="s">
        <v>0</v>
      </c>
      <c r="C19" s="91"/>
      <c r="D19" s="91"/>
      <c r="E19" s="91"/>
      <c r="F19" s="91"/>
      <c r="G19" s="91"/>
      <c r="H19" s="91"/>
      <c r="I19" s="91"/>
      <c r="J19" s="91"/>
      <c r="K19" s="91"/>
      <c r="L19" s="91"/>
      <c r="M19" s="91"/>
      <c r="N19" s="91"/>
      <c r="O19" s="91"/>
    </row>
    <row r="20" spans="1:16" x14ac:dyDescent="0.25">
      <c r="A20" s="4"/>
      <c r="B20" s="92" t="s">
        <v>1544</v>
      </c>
      <c r="C20" s="92"/>
      <c r="D20" s="92"/>
      <c r="E20" s="92"/>
      <c r="F20" s="92"/>
      <c r="G20" s="92"/>
      <c r="H20" s="92"/>
      <c r="I20" s="92"/>
      <c r="J20" s="92"/>
      <c r="K20" s="92"/>
      <c r="L20" s="92"/>
      <c r="M20" s="92"/>
      <c r="N20" s="92"/>
      <c r="O20" s="92"/>
    </row>
    <row r="21" spans="1:16" x14ac:dyDescent="0.25">
      <c r="A21" s="4"/>
      <c r="B21" s="5"/>
      <c r="C21" s="5"/>
      <c r="D21" s="5"/>
      <c r="E21" s="5"/>
      <c r="F21" s="5"/>
      <c r="G21" s="5"/>
      <c r="H21" s="5"/>
      <c r="I21" s="5"/>
      <c r="J21" s="5"/>
      <c r="K21" s="58"/>
      <c r="L21" s="5"/>
      <c r="M21" s="58"/>
      <c r="N21" s="5"/>
      <c r="O21" s="5"/>
    </row>
    <row r="22" spans="1:16" ht="15.75" x14ac:dyDescent="0.25">
      <c r="A22" s="4"/>
      <c r="B22" s="12"/>
      <c r="C22" s="12"/>
      <c r="D22" s="12"/>
      <c r="E22" s="12"/>
      <c r="F22" s="12"/>
      <c r="G22" s="12"/>
      <c r="H22" s="12"/>
      <c r="I22" s="12"/>
      <c r="J22" s="12"/>
      <c r="K22" s="59"/>
      <c r="L22" s="12"/>
      <c r="M22" s="59"/>
      <c r="N22" s="12"/>
      <c r="O22" s="12"/>
    </row>
    <row r="23" spans="1:16" ht="15.75" x14ac:dyDescent="0.25">
      <c r="A23" s="6" t="s">
        <v>1</v>
      </c>
      <c r="B23" s="32">
        <v>111</v>
      </c>
      <c r="C23" s="93" t="s">
        <v>1558</v>
      </c>
      <c r="D23" s="93"/>
      <c r="E23" s="93"/>
      <c r="F23" s="93"/>
      <c r="G23" s="93"/>
      <c r="H23" s="93"/>
      <c r="I23" s="93"/>
      <c r="J23" s="93"/>
      <c r="K23" s="93"/>
      <c r="L23" s="93"/>
      <c r="M23" s="93"/>
      <c r="N23" s="93"/>
      <c r="O23" s="7"/>
    </row>
    <row r="24" spans="1:16" x14ac:dyDescent="0.25">
      <c r="A24" s="6" t="s">
        <v>13</v>
      </c>
      <c r="B24" s="11" t="s">
        <v>2</v>
      </c>
      <c r="C24" s="93" t="s">
        <v>19</v>
      </c>
      <c r="D24" s="93"/>
      <c r="E24" s="93"/>
      <c r="F24" s="93"/>
      <c r="G24" s="93"/>
      <c r="H24" s="93"/>
      <c r="I24" s="93"/>
      <c r="J24" s="93"/>
      <c r="K24" s="93"/>
      <c r="L24" s="93"/>
      <c r="M24" s="93"/>
      <c r="N24" s="93"/>
      <c r="O24" s="8"/>
      <c r="P24" s="4"/>
    </row>
    <row r="25" spans="1:16" x14ac:dyDescent="0.25">
      <c r="B25" s="9"/>
      <c r="C25" s="9"/>
      <c r="D25" s="9"/>
      <c r="E25" s="9"/>
      <c r="F25" s="9"/>
      <c r="G25" s="9"/>
      <c r="H25" s="9"/>
      <c r="I25" s="9"/>
      <c r="J25" s="9"/>
      <c r="K25" s="60"/>
      <c r="L25" s="9"/>
      <c r="M25" s="60"/>
      <c r="N25" s="9"/>
    </row>
    <row r="26" spans="1:16" x14ac:dyDescent="0.25">
      <c r="A26" s="94" t="s">
        <v>21</v>
      </c>
      <c r="B26" s="94" t="s">
        <v>22</v>
      </c>
      <c r="C26" s="94" t="s">
        <v>23</v>
      </c>
      <c r="D26" s="94" t="s">
        <v>24</v>
      </c>
      <c r="E26" s="94" t="s">
        <v>5</v>
      </c>
      <c r="F26" s="95" t="s">
        <v>25</v>
      </c>
      <c r="G26" s="95"/>
      <c r="H26" s="95"/>
      <c r="I26" s="95"/>
      <c r="J26" s="95"/>
      <c r="K26" s="95"/>
      <c r="L26" s="95"/>
      <c r="M26" s="95"/>
      <c r="N26" s="96" t="s">
        <v>16</v>
      </c>
      <c r="O26" s="94" t="s">
        <v>17</v>
      </c>
    </row>
    <row r="27" spans="1:16" x14ac:dyDescent="0.25">
      <c r="A27" s="94"/>
      <c r="B27" s="94"/>
      <c r="C27" s="94"/>
      <c r="D27" s="94"/>
      <c r="E27" s="94"/>
      <c r="F27" s="95" t="s">
        <v>6</v>
      </c>
      <c r="G27" s="95"/>
      <c r="H27" s="95" t="s">
        <v>7</v>
      </c>
      <c r="I27" s="95"/>
      <c r="J27" s="95" t="s">
        <v>8</v>
      </c>
      <c r="K27" s="95"/>
      <c r="L27" s="95" t="s">
        <v>9</v>
      </c>
      <c r="M27" s="95"/>
      <c r="N27" s="96"/>
      <c r="O27" s="94"/>
    </row>
    <row r="28" spans="1:16" x14ac:dyDescent="0.25">
      <c r="A28" s="94"/>
      <c r="B28" s="94"/>
      <c r="C28" s="94"/>
      <c r="D28" s="94"/>
      <c r="E28" s="94"/>
      <c r="F28" s="10" t="s">
        <v>10</v>
      </c>
      <c r="G28" s="10" t="s">
        <v>11</v>
      </c>
      <c r="H28" s="10" t="s">
        <v>10</v>
      </c>
      <c r="I28" s="10" t="s">
        <v>11</v>
      </c>
      <c r="J28" s="10" t="s">
        <v>10</v>
      </c>
      <c r="K28" s="57" t="s">
        <v>12</v>
      </c>
      <c r="L28" s="10" t="s">
        <v>10</v>
      </c>
      <c r="M28" s="67" t="s">
        <v>12</v>
      </c>
      <c r="N28" s="96"/>
      <c r="O28" s="94"/>
    </row>
    <row r="29" spans="1:16" ht="76.5" x14ac:dyDescent="0.25">
      <c r="A29" s="2" t="s">
        <v>194</v>
      </c>
      <c r="B29" s="2" t="s">
        <v>201</v>
      </c>
      <c r="C29" s="2" t="s">
        <v>200</v>
      </c>
      <c r="D29" s="2" t="s">
        <v>1337</v>
      </c>
      <c r="E29" s="35">
        <f t="shared" ref="E29" si="3">+F29+H29+J29+L29</f>
        <v>2</v>
      </c>
      <c r="F29" s="31">
        <v>0</v>
      </c>
      <c r="G29" s="31">
        <v>0</v>
      </c>
      <c r="H29" s="31">
        <v>1</v>
      </c>
      <c r="I29" s="31">
        <v>1</v>
      </c>
      <c r="J29" s="31">
        <v>0</v>
      </c>
      <c r="K29" s="61">
        <v>0</v>
      </c>
      <c r="L29" s="31">
        <v>1</v>
      </c>
      <c r="M29" s="61">
        <v>1</v>
      </c>
      <c r="N29" s="35">
        <f t="shared" ref="N29" si="4">+G29+I29+K29+M29</f>
        <v>2</v>
      </c>
      <c r="O29" s="38">
        <f>IFERROR(N29/E29,0%)</f>
        <v>1</v>
      </c>
    </row>
    <row r="30" spans="1:16" ht="51" x14ac:dyDescent="0.25">
      <c r="A30" s="2" t="s">
        <v>194</v>
      </c>
      <c r="B30" s="2" t="s">
        <v>260</v>
      </c>
      <c r="C30" s="2" t="s">
        <v>357</v>
      </c>
      <c r="D30" s="2" t="s">
        <v>1338</v>
      </c>
      <c r="E30" s="35">
        <f t="shared" ref="E30" si="5">+F30+H30+J30+L30</f>
        <v>2</v>
      </c>
      <c r="F30" s="31">
        <v>0</v>
      </c>
      <c r="G30" s="31">
        <v>0</v>
      </c>
      <c r="H30" s="31">
        <v>1</v>
      </c>
      <c r="I30" s="31">
        <v>1</v>
      </c>
      <c r="J30" s="31">
        <v>0</v>
      </c>
      <c r="K30" s="61">
        <v>0</v>
      </c>
      <c r="L30" s="31">
        <v>1</v>
      </c>
      <c r="M30" s="61">
        <v>1</v>
      </c>
      <c r="N30" s="35">
        <f t="shared" ref="N30" si="6">+G30+I30+K30+M30</f>
        <v>2</v>
      </c>
      <c r="O30" s="38">
        <f t="shared" ref="O30" si="7">IFERROR(N30/E30,0%)</f>
        <v>1</v>
      </c>
    </row>
    <row r="33" spans="1:16" ht="15.75" x14ac:dyDescent="0.25">
      <c r="A33" s="4"/>
      <c r="B33" s="91" t="s">
        <v>0</v>
      </c>
      <c r="C33" s="91"/>
      <c r="D33" s="91"/>
      <c r="E33" s="91"/>
      <c r="F33" s="91"/>
      <c r="G33" s="91"/>
      <c r="H33" s="91"/>
      <c r="I33" s="91"/>
      <c r="J33" s="91"/>
      <c r="K33" s="91"/>
      <c r="L33" s="91"/>
      <c r="M33" s="91"/>
      <c r="N33" s="91"/>
      <c r="O33" s="91"/>
    </row>
    <row r="34" spans="1:16" x14ac:dyDescent="0.25">
      <c r="A34" s="4"/>
      <c r="B34" s="92" t="s">
        <v>1544</v>
      </c>
      <c r="C34" s="92"/>
      <c r="D34" s="92"/>
      <c r="E34" s="92"/>
      <c r="F34" s="92"/>
      <c r="G34" s="92"/>
      <c r="H34" s="92"/>
      <c r="I34" s="92"/>
      <c r="J34" s="92"/>
      <c r="K34" s="92"/>
      <c r="L34" s="92"/>
      <c r="M34" s="92"/>
      <c r="N34" s="92"/>
      <c r="O34" s="92"/>
    </row>
    <row r="35" spans="1:16" x14ac:dyDescent="0.25">
      <c r="A35" s="4"/>
      <c r="B35" s="5"/>
      <c r="C35" s="5"/>
      <c r="D35" s="5"/>
      <c r="E35" s="5"/>
      <c r="F35" s="5"/>
      <c r="G35" s="5"/>
      <c r="H35" s="5"/>
      <c r="I35" s="5"/>
      <c r="J35" s="5"/>
      <c r="K35" s="58"/>
      <c r="L35" s="5"/>
      <c r="M35" s="58"/>
      <c r="N35" s="5"/>
      <c r="O35" s="5"/>
    </row>
    <row r="36" spans="1:16" ht="15.75" x14ac:dyDescent="0.25">
      <c r="A36" s="4"/>
      <c r="B36" s="12"/>
      <c r="C36" s="12"/>
      <c r="D36" s="12"/>
      <c r="E36" s="12"/>
      <c r="F36" s="12"/>
      <c r="G36" s="12"/>
      <c r="H36" s="12"/>
      <c r="I36" s="12"/>
      <c r="J36" s="12"/>
      <c r="K36" s="59"/>
      <c r="L36" s="12"/>
      <c r="M36" s="59"/>
      <c r="N36" s="12"/>
      <c r="O36" s="12"/>
    </row>
    <row r="37" spans="1:16" ht="15.75" x14ac:dyDescent="0.25">
      <c r="A37" s="6" t="s">
        <v>1</v>
      </c>
      <c r="B37" s="32">
        <v>111</v>
      </c>
      <c r="C37" s="93" t="s">
        <v>1558</v>
      </c>
      <c r="D37" s="93"/>
      <c r="E37" s="93"/>
      <c r="F37" s="93"/>
      <c r="G37" s="93"/>
      <c r="H37" s="93"/>
      <c r="I37" s="93"/>
      <c r="J37" s="93"/>
      <c r="K37" s="93"/>
      <c r="L37" s="93"/>
      <c r="M37" s="93"/>
      <c r="N37" s="93"/>
      <c r="O37" s="7"/>
    </row>
    <row r="38" spans="1:16" x14ac:dyDescent="0.25">
      <c r="A38" s="6" t="s">
        <v>13</v>
      </c>
      <c r="B38" s="11" t="s">
        <v>3</v>
      </c>
      <c r="C38" s="93" t="s">
        <v>26</v>
      </c>
      <c r="D38" s="93"/>
      <c r="E38" s="93"/>
      <c r="F38" s="93"/>
      <c r="G38" s="93"/>
      <c r="H38" s="93"/>
      <c r="I38" s="93"/>
      <c r="J38" s="93"/>
      <c r="K38" s="93"/>
      <c r="L38" s="93"/>
      <c r="M38" s="93"/>
      <c r="N38" s="93"/>
      <c r="O38" s="8"/>
      <c r="P38" s="4"/>
    </row>
    <row r="39" spans="1:16" x14ac:dyDescent="0.25">
      <c r="B39" s="9"/>
      <c r="C39" s="9"/>
      <c r="D39" s="9"/>
      <c r="E39" s="9"/>
      <c r="F39" s="9"/>
      <c r="G39" s="9"/>
      <c r="H39" s="9"/>
      <c r="I39" s="9"/>
      <c r="J39" s="9"/>
      <c r="K39" s="60"/>
      <c r="L39" s="9"/>
      <c r="M39" s="60"/>
      <c r="N39" s="9"/>
    </row>
    <row r="40" spans="1:16" x14ac:dyDescent="0.25">
      <c r="A40" s="94" t="s">
        <v>21</v>
      </c>
      <c r="B40" s="94" t="s">
        <v>22</v>
      </c>
      <c r="C40" s="94" t="s">
        <v>23</v>
      </c>
      <c r="D40" s="94" t="s">
        <v>24</v>
      </c>
      <c r="E40" s="94" t="s">
        <v>5</v>
      </c>
      <c r="F40" s="95" t="s">
        <v>25</v>
      </c>
      <c r="G40" s="95"/>
      <c r="H40" s="95"/>
      <c r="I40" s="95"/>
      <c r="J40" s="95"/>
      <c r="K40" s="95"/>
      <c r="L40" s="95"/>
      <c r="M40" s="95"/>
      <c r="N40" s="96" t="s">
        <v>16</v>
      </c>
      <c r="O40" s="94" t="s">
        <v>17</v>
      </c>
    </row>
    <row r="41" spans="1:16" x14ac:dyDescent="0.25">
      <c r="A41" s="94"/>
      <c r="B41" s="94"/>
      <c r="C41" s="94"/>
      <c r="D41" s="94"/>
      <c r="E41" s="94"/>
      <c r="F41" s="95" t="s">
        <v>6</v>
      </c>
      <c r="G41" s="95"/>
      <c r="H41" s="95" t="s">
        <v>7</v>
      </c>
      <c r="I41" s="95"/>
      <c r="J41" s="95" t="s">
        <v>8</v>
      </c>
      <c r="K41" s="95"/>
      <c r="L41" s="95" t="s">
        <v>9</v>
      </c>
      <c r="M41" s="95"/>
      <c r="N41" s="96"/>
      <c r="O41" s="94"/>
    </row>
    <row r="42" spans="1:16" x14ac:dyDescent="0.25">
      <c r="A42" s="94"/>
      <c r="B42" s="94"/>
      <c r="C42" s="94"/>
      <c r="D42" s="94"/>
      <c r="E42" s="94"/>
      <c r="F42" s="10" t="s">
        <v>10</v>
      </c>
      <c r="G42" s="10" t="s">
        <v>11</v>
      </c>
      <c r="H42" s="10" t="s">
        <v>10</v>
      </c>
      <c r="I42" s="10" t="s">
        <v>11</v>
      </c>
      <c r="J42" s="10" t="s">
        <v>10</v>
      </c>
      <c r="K42" s="57" t="s">
        <v>12</v>
      </c>
      <c r="L42" s="10" t="s">
        <v>10</v>
      </c>
      <c r="M42" s="67" t="s">
        <v>12</v>
      </c>
      <c r="N42" s="96"/>
      <c r="O42" s="94"/>
    </row>
    <row r="43" spans="1:16" ht="51" x14ac:dyDescent="0.25">
      <c r="A43" s="2" t="s">
        <v>212</v>
      </c>
      <c r="B43" s="2" t="s">
        <v>211</v>
      </c>
      <c r="C43" s="2" t="s">
        <v>214</v>
      </c>
      <c r="D43" s="2" t="s">
        <v>1334</v>
      </c>
      <c r="E43" s="35">
        <f t="shared" ref="E43" si="8">+F43+H43+J43+L43</f>
        <v>2</v>
      </c>
      <c r="F43" s="31">
        <v>0</v>
      </c>
      <c r="G43" s="31">
        <v>0</v>
      </c>
      <c r="H43" s="31">
        <v>1</v>
      </c>
      <c r="I43" s="31">
        <v>0</v>
      </c>
      <c r="J43" s="31">
        <v>0</v>
      </c>
      <c r="K43" s="61">
        <v>0</v>
      </c>
      <c r="L43" s="31">
        <v>1</v>
      </c>
      <c r="M43" s="61">
        <v>0</v>
      </c>
      <c r="N43" s="35">
        <f t="shared" ref="N43" si="9">+G43+I43+K43+M43</f>
        <v>0</v>
      </c>
      <c r="O43" s="38">
        <f t="shared" ref="O43" si="10">IFERROR(N43/E43,0%)</f>
        <v>0</v>
      </c>
    </row>
    <row r="44" spans="1:16" ht="51" x14ac:dyDescent="0.25">
      <c r="A44" s="2" t="s">
        <v>212</v>
      </c>
      <c r="B44" s="2" t="s">
        <v>211</v>
      </c>
      <c r="C44" s="2" t="s">
        <v>214</v>
      </c>
      <c r="D44" s="2" t="s">
        <v>1332</v>
      </c>
      <c r="E44" s="35">
        <f t="shared" ref="E44:E50" si="11">+F44+H44+J44+L44</f>
        <v>1</v>
      </c>
      <c r="F44" s="31">
        <v>0</v>
      </c>
      <c r="G44" s="31">
        <v>0</v>
      </c>
      <c r="H44" s="31">
        <v>0</v>
      </c>
      <c r="I44" s="31">
        <v>0</v>
      </c>
      <c r="J44" s="31">
        <v>0</v>
      </c>
      <c r="K44" s="61">
        <v>0</v>
      </c>
      <c r="L44" s="31">
        <v>1</v>
      </c>
      <c r="M44" s="61">
        <v>0</v>
      </c>
      <c r="N44" s="35">
        <f t="shared" ref="N44:N50" si="12">+G44+I44+K44+M44</f>
        <v>0</v>
      </c>
      <c r="O44" s="38">
        <f t="shared" ref="O44:O50" si="13">IFERROR(N44/E44,0%)</f>
        <v>0</v>
      </c>
    </row>
    <row r="45" spans="1:16" ht="76.5" x14ac:dyDescent="0.25">
      <c r="A45" s="2" t="s">
        <v>212</v>
      </c>
      <c r="B45" s="2" t="s">
        <v>211</v>
      </c>
      <c r="C45" s="2" t="s">
        <v>210</v>
      </c>
      <c r="D45" s="2" t="s">
        <v>1343</v>
      </c>
      <c r="E45" s="35">
        <f t="shared" si="11"/>
        <v>2</v>
      </c>
      <c r="F45" s="31">
        <v>0</v>
      </c>
      <c r="G45" s="31">
        <v>0</v>
      </c>
      <c r="H45" s="31">
        <v>1</v>
      </c>
      <c r="I45" s="31">
        <v>0</v>
      </c>
      <c r="J45" s="31">
        <v>0</v>
      </c>
      <c r="K45" s="61">
        <v>0</v>
      </c>
      <c r="L45" s="31">
        <v>1</v>
      </c>
      <c r="M45" s="61">
        <v>1</v>
      </c>
      <c r="N45" s="35">
        <f t="shared" si="12"/>
        <v>1</v>
      </c>
      <c r="O45" s="38">
        <f t="shared" si="13"/>
        <v>0.5</v>
      </c>
    </row>
    <row r="46" spans="1:16" ht="76.5" x14ac:dyDescent="0.25">
      <c r="A46" s="2" t="s">
        <v>212</v>
      </c>
      <c r="B46" s="2" t="s">
        <v>211</v>
      </c>
      <c r="C46" s="2" t="s">
        <v>210</v>
      </c>
      <c r="D46" s="2" t="s">
        <v>1335</v>
      </c>
      <c r="E46" s="35">
        <f t="shared" si="11"/>
        <v>2</v>
      </c>
      <c r="F46" s="31">
        <v>0</v>
      </c>
      <c r="G46" s="31">
        <v>0</v>
      </c>
      <c r="H46" s="31">
        <v>1</v>
      </c>
      <c r="I46" s="31">
        <v>1</v>
      </c>
      <c r="J46" s="31">
        <v>0</v>
      </c>
      <c r="K46" s="61">
        <v>0</v>
      </c>
      <c r="L46" s="31">
        <v>1</v>
      </c>
      <c r="M46" s="61">
        <v>1</v>
      </c>
      <c r="N46" s="35">
        <f t="shared" si="12"/>
        <v>2</v>
      </c>
      <c r="O46" s="38">
        <f t="shared" si="13"/>
        <v>1</v>
      </c>
    </row>
    <row r="47" spans="1:16" ht="51" x14ac:dyDescent="0.25">
      <c r="A47" s="2" t="s">
        <v>212</v>
      </c>
      <c r="B47" s="2" t="s">
        <v>233</v>
      </c>
      <c r="C47" s="2" t="s">
        <v>386</v>
      </c>
      <c r="D47" s="2" t="s">
        <v>1340</v>
      </c>
      <c r="E47" s="35">
        <f t="shared" si="11"/>
        <v>2</v>
      </c>
      <c r="F47" s="31">
        <v>0</v>
      </c>
      <c r="G47" s="31">
        <v>0</v>
      </c>
      <c r="H47" s="31">
        <v>1</v>
      </c>
      <c r="I47" s="31">
        <v>0</v>
      </c>
      <c r="J47" s="31">
        <v>0</v>
      </c>
      <c r="K47" s="61">
        <v>0</v>
      </c>
      <c r="L47" s="31">
        <v>1</v>
      </c>
      <c r="M47" s="61">
        <v>0</v>
      </c>
      <c r="N47" s="35">
        <f t="shared" si="12"/>
        <v>0</v>
      </c>
      <c r="O47" s="38">
        <f t="shared" si="13"/>
        <v>0</v>
      </c>
    </row>
    <row r="48" spans="1:16" ht="51" x14ac:dyDescent="0.25">
      <c r="A48" s="2" t="s">
        <v>212</v>
      </c>
      <c r="B48" s="2" t="s">
        <v>233</v>
      </c>
      <c r="C48" s="2" t="s">
        <v>235</v>
      </c>
      <c r="D48" s="2" t="s">
        <v>1342</v>
      </c>
      <c r="E48" s="35">
        <f t="shared" si="11"/>
        <v>2</v>
      </c>
      <c r="F48" s="31">
        <v>0</v>
      </c>
      <c r="G48" s="31">
        <v>0</v>
      </c>
      <c r="H48" s="31">
        <v>1</v>
      </c>
      <c r="I48" s="31">
        <v>1</v>
      </c>
      <c r="J48" s="31">
        <v>0</v>
      </c>
      <c r="K48" s="61">
        <v>0</v>
      </c>
      <c r="L48" s="31">
        <v>1</v>
      </c>
      <c r="M48" s="61">
        <v>0</v>
      </c>
      <c r="N48" s="35">
        <f t="shared" si="12"/>
        <v>1</v>
      </c>
      <c r="O48" s="38">
        <f t="shared" si="13"/>
        <v>0.5</v>
      </c>
    </row>
    <row r="49" spans="1:15" ht="51" x14ac:dyDescent="0.25">
      <c r="A49" s="2" t="s">
        <v>212</v>
      </c>
      <c r="B49" s="2" t="s">
        <v>233</v>
      </c>
      <c r="C49" s="2" t="s">
        <v>235</v>
      </c>
      <c r="D49" s="2" t="s">
        <v>1341</v>
      </c>
      <c r="E49" s="35">
        <f t="shared" si="11"/>
        <v>2</v>
      </c>
      <c r="F49" s="31">
        <v>0</v>
      </c>
      <c r="G49" s="31">
        <v>0</v>
      </c>
      <c r="H49" s="31">
        <v>1</v>
      </c>
      <c r="I49" s="31">
        <v>1</v>
      </c>
      <c r="J49" s="31">
        <v>0</v>
      </c>
      <c r="K49" s="61">
        <v>0</v>
      </c>
      <c r="L49" s="31">
        <v>1</v>
      </c>
      <c r="M49" s="61">
        <v>1</v>
      </c>
      <c r="N49" s="35">
        <f t="shared" si="12"/>
        <v>2</v>
      </c>
      <c r="O49" s="38">
        <f t="shared" si="13"/>
        <v>1</v>
      </c>
    </row>
    <row r="50" spans="1:15" ht="51" x14ac:dyDescent="0.25">
      <c r="A50" s="2" t="s">
        <v>212</v>
      </c>
      <c r="B50" s="2" t="s">
        <v>316</v>
      </c>
      <c r="C50" s="2" t="s">
        <v>315</v>
      </c>
      <c r="D50" s="2" t="s">
        <v>1345</v>
      </c>
      <c r="E50" s="35">
        <f t="shared" si="11"/>
        <v>2</v>
      </c>
      <c r="F50" s="31">
        <v>0</v>
      </c>
      <c r="G50" s="31">
        <v>0</v>
      </c>
      <c r="H50" s="31">
        <v>1</v>
      </c>
      <c r="I50" s="31">
        <v>1</v>
      </c>
      <c r="J50" s="31">
        <v>0</v>
      </c>
      <c r="K50" s="61">
        <v>0</v>
      </c>
      <c r="L50" s="31">
        <v>1</v>
      </c>
      <c r="M50" s="61">
        <v>0</v>
      </c>
      <c r="N50" s="35">
        <f t="shared" si="12"/>
        <v>1</v>
      </c>
      <c r="O50" s="38">
        <f t="shared" si="13"/>
        <v>0.5</v>
      </c>
    </row>
  </sheetData>
  <mergeCells count="48">
    <mergeCell ref="B33:O33"/>
    <mergeCell ref="B34:O34"/>
    <mergeCell ref="C37:N37"/>
    <mergeCell ref="C38:N38"/>
    <mergeCell ref="A40:A42"/>
    <mergeCell ref="B40:B42"/>
    <mergeCell ref="C40:C42"/>
    <mergeCell ref="D40:D42"/>
    <mergeCell ref="E40:E42"/>
    <mergeCell ref="F40:M40"/>
    <mergeCell ref="N40:N42"/>
    <mergeCell ref="O40:O42"/>
    <mergeCell ref="F41:G41"/>
    <mergeCell ref="H41:I41"/>
    <mergeCell ref="J41:K41"/>
    <mergeCell ref="L41:M41"/>
    <mergeCell ref="B19:O19"/>
    <mergeCell ref="B20:O20"/>
    <mergeCell ref="C23:N23"/>
    <mergeCell ref="C24:N24"/>
    <mergeCell ref="A26:A28"/>
    <mergeCell ref="B26:B28"/>
    <mergeCell ref="C26:C28"/>
    <mergeCell ref="D26:D28"/>
    <mergeCell ref="E26:E28"/>
    <mergeCell ref="F26:M26"/>
    <mergeCell ref="N26:N28"/>
    <mergeCell ref="O26:O28"/>
    <mergeCell ref="F27:G27"/>
    <mergeCell ref="H27:I27"/>
    <mergeCell ref="J27:K27"/>
    <mergeCell ref="L27:M2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105"/>
  <sheetViews>
    <sheetView topLeftCell="B94" zoomScale="70" zoomScaleNormal="70" workbookViewId="0">
      <selection activeCell="O115" sqref="O115"/>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151</v>
      </c>
      <c r="C5" s="93" t="s">
        <v>1549</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5.25" customHeight="1" x14ac:dyDescent="0.25">
      <c r="A11" s="2" t="s">
        <v>177</v>
      </c>
      <c r="B11" s="2" t="s">
        <v>176</v>
      </c>
      <c r="C11" s="2" t="s">
        <v>175</v>
      </c>
      <c r="D11" s="2" t="s">
        <v>1290</v>
      </c>
      <c r="E11" s="31">
        <f>+F11+H11+J11+L11</f>
        <v>1</v>
      </c>
      <c r="F11" s="31">
        <v>0</v>
      </c>
      <c r="G11" s="31">
        <v>0</v>
      </c>
      <c r="H11" s="31">
        <v>0</v>
      </c>
      <c r="I11" s="31">
        <v>0</v>
      </c>
      <c r="J11" s="31">
        <v>0</v>
      </c>
      <c r="K11" s="61">
        <v>0</v>
      </c>
      <c r="L11" s="31">
        <v>1</v>
      </c>
      <c r="M11" s="61">
        <v>0</v>
      </c>
      <c r="N11" s="35">
        <f>+G11+I11+K11+M11</f>
        <v>0</v>
      </c>
      <c r="O11" s="38">
        <f>IFERROR(N11/E11,0%)</f>
        <v>0</v>
      </c>
    </row>
    <row r="12" spans="1:16" ht="65.25" customHeight="1" x14ac:dyDescent="0.25">
      <c r="A12" s="2" t="s">
        <v>177</v>
      </c>
      <c r="B12" s="2" t="s">
        <v>176</v>
      </c>
      <c r="C12" s="2" t="s">
        <v>257</v>
      </c>
      <c r="D12" s="2" t="s">
        <v>1331</v>
      </c>
      <c r="E12" s="31">
        <f t="shared" ref="E12:E51" si="0">+F12+H12+J12+L12</f>
        <v>1</v>
      </c>
      <c r="F12" s="31">
        <v>0</v>
      </c>
      <c r="G12" s="31">
        <v>0</v>
      </c>
      <c r="H12" s="31">
        <v>0</v>
      </c>
      <c r="I12" s="31">
        <v>0</v>
      </c>
      <c r="J12" s="31">
        <v>1</v>
      </c>
      <c r="K12" s="61">
        <v>1</v>
      </c>
      <c r="L12" s="31">
        <v>0</v>
      </c>
      <c r="M12" s="61">
        <v>0</v>
      </c>
      <c r="N12" s="35">
        <f t="shared" ref="N12:N51" si="1">+G12+I12+K12+M12</f>
        <v>1</v>
      </c>
      <c r="O12" s="38">
        <f t="shared" ref="O12:O51" si="2">IFERROR(N12/E12,0%)</f>
        <v>1</v>
      </c>
    </row>
    <row r="13" spans="1:16" ht="65.25" customHeight="1" x14ac:dyDescent="0.25">
      <c r="A13" s="2" t="s">
        <v>177</v>
      </c>
      <c r="B13" s="2" t="s">
        <v>278</v>
      </c>
      <c r="C13" s="2" t="s">
        <v>277</v>
      </c>
      <c r="D13" s="2" t="s">
        <v>1330</v>
      </c>
      <c r="E13" s="31">
        <f t="shared" si="0"/>
        <v>1</v>
      </c>
      <c r="F13" s="31">
        <v>0</v>
      </c>
      <c r="G13" s="31">
        <v>0</v>
      </c>
      <c r="H13" s="31">
        <v>0</v>
      </c>
      <c r="I13" s="31">
        <v>0</v>
      </c>
      <c r="J13" s="31">
        <v>1</v>
      </c>
      <c r="K13" s="61">
        <v>1</v>
      </c>
      <c r="L13" s="31">
        <v>0</v>
      </c>
      <c r="M13" s="61">
        <v>0</v>
      </c>
      <c r="N13" s="35">
        <f t="shared" si="1"/>
        <v>1</v>
      </c>
      <c r="O13" s="38">
        <f t="shared" si="2"/>
        <v>1</v>
      </c>
    </row>
    <row r="14" spans="1:16" ht="65.25" customHeight="1" x14ac:dyDescent="0.25">
      <c r="A14" s="2" t="s">
        <v>177</v>
      </c>
      <c r="B14" s="2" t="s">
        <v>278</v>
      </c>
      <c r="C14" s="2" t="s">
        <v>277</v>
      </c>
      <c r="D14" s="2" t="s">
        <v>1289</v>
      </c>
      <c r="E14" s="31">
        <f t="shared" si="0"/>
        <v>2</v>
      </c>
      <c r="F14" s="31">
        <v>0</v>
      </c>
      <c r="G14" s="31">
        <v>0</v>
      </c>
      <c r="H14" s="31">
        <v>0</v>
      </c>
      <c r="I14" s="31">
        <v>0</v>
      </c>
      <c r="J14" s="31">
        <v>0</v>
      </c>
      <c r="K14" s="61">
        <v>0</v>
      </c>
      <c r="L14" s="31">
        <v>2</v>
      </c>
      <c r="M14" s="61">
        <v>2</v>
      </c>
      <c r="N14" s="35">
        <f t="shared" si="1"/>
        <v>2</v>
      </c>
      <c r="O14" s="38">
        <f t="shared" si="2"/>
        <v>1</v>
      </c>
    </row>
    <row r="15" spans="1:16" ht="65.25" customHeight="1" x14ac:dyDescent="0.25">
      <c r="A15" s="2" t="s">
        <v>177</v>
      </c>
      <c r="B15" s="2" t="s">
        <v>248</v>
      </c>
      <c r="C15" s="2" t="s">
        <v>247</v>
      </c>
      <c r="D15" s="2" t="s">
        <v>1329</v>
      </c>
      <c r="E15" s="31">
        <f t="shared" si="0"/>
        <v>10</v>
      </c>
      <c r="F15" s="31">
        <v>5</v>
      </c>
      <c r="G15" s="31">
        <v>11</v>
      </c>
      <c r="H15" s="31">
        <v>0</v>
      </c>
      <c r="I15" s="31">
        <v>0</v>
      </c>
      <c r="J15" s="31">
        <v>5</v>
      </c>
      <c r="K15" s="61">
        <v>5</v>
      </c>
      <c r="L15" s="31">
        <v>0</v>
      </c>
      <c r="M15" s="61">
        <v>0</v>
      </c>
      <c r="N15" s="35">
        <f t="shared" si="1"/>
        <v>16</v>
      </c>
      <c r="O15" s="38">
        <f t="shared" si="2"/>
        <v>1.6</v>
      </c>
    </row>
    <row r="16" spans="1:16" ht="65.25" customHeight="1" x14ac:dyDescent="0.25">
      <c r="A16" s="2" t="s">
        <v>177</v>
      </c>
      <c r="B16" s="2" t="s">
        <v>248</v>
      </c>
      <c r="C16" s="2" t="s">
        <v>247</v>
      </c>
      <c r="D16" s="2" t="s">
        <v>1288</v>
      </c>
      <c r="E16" s="31">
        <f t="shared" si="0"/>
        <v>1</v>
      </c>
      <c r="F16" s="31">
        <v>0</v>
      </c>
      <c r="G16" s="31">
        <v>0</v>
      </c>
      <c r="H16" s="31">
        <v>0</v>
      </c>
      <c r="I16" s="31">
        <v>0</v>
      </c>
      <c r="J16" s="31">
        <v>0</v>
      </c>
      <c r="K16" s="61">
        <v>0</v>
      </c>
      <c r="L16" s="31">
        <v>1</v>
      </c>
      <c r="M16" s="61">
        <v>2</v>
      </c>
      <c r="N16" s="35">
        <f t="shared" si="1"/>
        <v>2</v>
      </c>
      <c r="O16" s="38">
        <f t="shared" si="2"/>
        <v>2</v>
      </c>
    </row>
    <row r="17" spans="1:15" ht="65.25" customHeight="1" x14ac:dyDescent="0.25">
      <c r="A17" s="2" t="s">
        <v>190</v>
      </c>
      <c r="B17" s="2" t="s">
        <v>217</v>
      </c>
      <c r="C17" s="2" t="s">
        <v>330</v>
      </c>
      <c r="D17" s="2" t="s">
        <v>1310</v>
      </c>
      <c r="E17" s="31">
        <f t="shared" si="0"/>
        <v>25</v>
      </c>
      <c r="F17" s="31">
        <v>6</v>
      </c>
      <c r="G17" s="31">
        <v>7</v>
      </c>
      <c r="H17" s="31">
        <v>6</v>
      </c>
      <c r="I17" s="31">
        <v>6</v>
      </c>
      <c r="J17" s="31">
        <v>6</v>
      </c>
      <c r="K17" s="61">
        <v>6</v>
      </c>
      <c r="L17" s="31">
        <v>7</v>
      </c>
      <c r="M17" s="61">
        <v>7</v>
      </c>
      <c r="N17" s="35">
        <f t="shared" si="1"/>
        <v>26</v>
      </c>
      <c r="O17" s="38">
        <f t="shared" si="2"/>
        <v>1.04</v>
      </c>
    </row>
    <row r="18" spans="1:15" ht="65.25" customHeight="1" x14ac:dyDescent="0.25">
      <c r="A18" s="2" t="s">
        <v>190</v>
      </c>
      <c r="B18" s="2" t="s">
        <v>217</v>
      </c>
      <c r="C18" s="2" t="s">
        <v>216</v>
      </c>
      <c r="D18" s="2" t="s">
        <v>1282</v>
      </c>
      <c r="E18" s="31">
        <f t="shared" si="0"/>
        <v>12</v>
      </c>
      <c r="F18" s="31">
        <v>3</v>
      </c>
      <c r="G18" s="31">
        <v>3</v>
      </c>
      <c r="H18" s="31">
        <v>3</v>
      </c>
      <c r="I18" s="31">
        <v>0</v>
      </c>
      <c r="J18" s="31">
        <v>3</v>
      </c>
      <c r="K18" s="61">
        <v>1</v>
      </c>
      <c r="L18" s="31">
        <v>3</v>
      </c>
      <c r="M18" s="61">
        <v>3</v>
      </c>
      <c r="N18" s="35">
        <f t="shared" si="1"/>
        <v>7</v>
      </c>
      <c r="O18" s="38">
        <f t="shared" si="2"/>
        <v>0.58333333333333337</v>
      </c>
    </row>
    <row r="19" spans="1:15" ht="65.25" customHeight="1" x14ac:dyDescent="0.25">
      <c r="A19" s="2" t="s">
        <v>190</v>
      </c>
      <c r="B19" s="2" t="s">
        <v>189</v>
      </c>
      <c r="C19" s="2" t="s">
        <v>188</v>
      </c>
      <c r="D19" s="2" t="s">
        <v>1281</v>
      </c>
      <c r="E19" s="31">
        <f t="shared" si="0"/>
        <v>4</v>
      </c>
      <c r="F19" s="31">
        <v>1</v>
      </c>
      <c r="G19" s="31">
        <v>1</v>
      </c>
      <c r="H19" s="31">
        <v>1</v>
      </c>
      <c r="I19" s="31">
        <v>0</v>
      </c>
      <c r="J19" s="31">
        <v>1</v>
      </c>
      <c r="K19" s="61">
        <v>1</v>
      </c>
      <c r="L19" s="31">
        <v>1</v>
      </c>
      <c r="M19" s="61">
        <v>1</v>
      </c>
      <c r="N19" s="35">
        <f t="shared" si="1"/>
        <v>3</v>
      </c>
      <c r="O19" s="38">
        <f t="shared" si="2"/>
        <v>0.75</v>
      </c>
    </row>
    <row r="20" spans="1:15" ht="65.25" customHeight="1" x14ac:dyDescent="0.25">
      <c r="A20" s="2" t="s">
        <v>190</v>
      </c>
      <c r="B20" s="2" t="s">
        <v>189</v>
      </c>
      <c r="C20" s="2" t="s">
        <v>558</v>
      </c>
      <c r="D20" s="2" t="s">
        <v>1280</v>
      </c>
      <c r="E20" s="31">
        <f t="shared" si="0"/>
        <v>10</v>
      </c>
      <c r="F20" s="31">
        <v>3</v>
      </c>
      <c r="G20" s="31">
        <v>3</v>
      </c>
      <c r="H20" s="31">
        <v>2</v>
      </c>
      <c r="I20" s="31">
        <v>0</v>
      </c>
      <c r="J20" s="31">
        <v>3</v>
      </c>
      <c r="K20" s="61">
        <v>0</v>
      </c>
      <c r="L20" s="31">
        <v>2</v>
      </c>
      <c r="M20" s="61">
        <v>2</v>
      </c>
      <c r="N20" s="35">
        <f t="shared" si="1"/>
        <v>5</v>
      </c>
      <c r="O20" s="38">
        <f t="shared" si="2"/>
        <v>0.5</v>
      </c>
    </row>
    <row r="21" spans="1:15" ht="65.25" customHeight="1" x14ac:dyDescent="0.25">
      <c r="A21" s="2" t="s">
        <v>181</v>
      </c>
      <c r="B21" s="2" t="s">
        <v>224</v>
      </c>
      <c r="C21" s="2" t="s">
        <v>223</v>
      </c>
      <c r="D21" s="2" t="s">
        <v>1287</v>
      </c>
      <c r="E21" s="31">
        <f t="shared" si="0"/>
        <v>2500</v>
      </c>
      <c r="F21" s="31">
        <v>1250</v>
      </c>
      <c r="G21" s="31">
        <v>1250</v>
      </c>
      <c r="H21" s="31">
        <v>0</v>
      </c>
      <c r="I21" s="31">
        <v>0</v>
      </c>
      <c r="J21" s="31">
        <v>1250</v>
      </c>
      <c r="K21" s="61">
        <v>491</v>
      </c>
      <c r="L21" s="31">
        <v>0</v>
      </c>
      <c r="M21" s="61">
        <v>0</v>
      </c>
      <c r="N21" s="35">
        <f t="shared" si="1"/>
        <v>1741</v>
      </c>
      <c r="O21" s="38">
        <f t="shared" si="2"/>
        <v>0.69640000000000002</v>
      </c>
    </row>
    <row r="22" spans="1:15" ht="65.25" customHeight="1" x14ac:dyDescent="0.25">
      <c r="A22" s="2" t="s">
        <v>181</v>
      </c>
      <c r="B22" s="2" t="s">
        <v>224</v>
      </c>
      <c r="C22" s="2" t="s">
        <v>223</v>
      </c>
      <c r="D22" s="2" t="s">
        <v>1286</v>
      </c>
      <c r="E22" s="31">
        <f t="shared" si="0"/>
        <v>2</v>
      </c>
      <c r="F22" s="31">
        <v>0</v>
      </c>
      <c r="G22" s="31">
        <v>0</v>
      </c>
      <c r="H22" s="31">
        <v>1</v>
      </c>
      <c r="I22" s="31">
        <v>0</v>
      </c>
      <c r="J22" s="31">
        <v>0</v>
      </c>
      <c r="K22" s="61">
        <v>0</v>
      </c>
      <c r="L22" s="31">
        <v>1</v>
      </c>
      <c r="M22" s="61">
        <v>1</v>
      </c>
      <c r="N22" s="35">
        <f t="shared" si="1"/>
        <v>1</v>
      </c>
      <c r="O22" s="38">
        <f t="shared" si="2"/>
        <v>0.5</v>
      </c>
    </row>
    <row r="23" spans="1:15" ht="65.25" customHeight="1" x14ac:dyDescent="0.25">
      <c r="A23" s="2" t="s">
        <v>181</v>
      </c>
      <c r="B23" s="2" t="s">
        <v>224</v>
      </c>
      <c r="C23" s="2" t="s">
        <v>295</v>
      </c>
      <c r="D23" s="2" t="s">
        <v>1301</v>
      </c>
      <c r="E23" s="31">
        <f t="shared" si="0"/>
        <v>8</v>
      </c>
      <c r="F23" s="31">
        <v>3</v>
      </c>
      <c r="G23" s="31">
        <v>6</v>
      </c>
      <c r="H23" s="31">
        <v>1</v>
      </c>
      <c r="I23" s="31">
        <v>2</v>
      </c>
      <c r="J23" s="31">
        <v>3</v>
      </c>
      <c r="K23" s="61">
        <v>4</v>
      </c>
      <c r="L23" s="31">
        <v>1</v>
      </c>
      <c r="M23" s="61">
        <v>1</v>
      </c>
      <c r="N23" s="35">
        <f t="shared" si="1"/>
        <v>13</v>
      </c>
      <c r="O23" s="38">
        <f t="shared" si="2"/>
        <v>1.625</v>
      </c>
    </row>
    <row r="24" spans="1:15" ht="65.25" customHeight="1" x14ac:dyDescent="0.25">
      <c r="A24" s="2" t="s">
        <v>181</v>
      </c>
      <c r="B24" s="2" t="s">
        <v>224</v>
      </c>
      <c r="C24" s="2" t="s">
        <v>450</v>
      </c>
      <c r="D24" s="2" t="s">
        <v>1291</v>
      </c>
      <c r="E24" s="31">
        <f t="shared" si="0"/>
        <v>1</v>
      </c>
      <c r="F24" s="31">
        <v>1</v>
      </c>
      <c r="G24" s="31">
        <v>1</v>
      </c>
      <c r="H24" s="31">
        <v>0</v>
      </c>
      <c r="I24" s="31">
        <v>0</v>
      </c>
      <c r="J24" s="31">
        <v>0</v>
      </c>
      <c r="K24" s="61">
        <v>0</v>
      </c>
      <c r="L24" s="31">
        <v>0</v>
      </c>
      <c r="M24" s="61">
        <v>0</v>
      </c>
      <c r="N24" s="35">
        <f t="shared" si="1"/>
        <v>1</v>
      </c>
      <c r="O24" s="38">
        <f t="shared" si="2"/>
        <v>1</v>
      </c>
    </row>
    <row r="25" spans="1:15" ht="65.25" customHeight="1" x14ac:dyDescent="0.25">
      <c r="A25" s="2" t="s">
        <v>181</v>
      </c>
      <c r="B25" s="2" t="s">
        <v>224</v>
      </c>
      <c r="C25" s="2" t="s">
        <v>255</v>
      </c>
      <c r="D25" s="2" t="s">
        <v>1285</v>
      </c>
      <c r="E25" s="31">
        <f t="shared" si="0"/>
        <v>2</v>
      </c>
      <c r="F25" s="31">
        <v>0</v>
      </c>
      <c r="G25" s="31">
        <v>0</v>
      </c>
      <c r="H25" s="31">
        <v>1</v>
      </c>
      <c r="I25" s="31">
        <v>1</v>
      </c>
      <c r="J25" s="31">
        <v>0</v>
      </c>
      <c r="K25" s="61">
        <v>0</v>
      </c>
      <c r="L25" s="31">
        <v>1</v>
      </c>
      <c r="M25" s="61">
        <v>1</v>
      </c>
      <c r="N25" s="35">
        <f t="shared" si="1"/>
        <v>2</v>
      </c>
      <c r="O25" s="38">
        <f t="shared" si="2"/>
        <v>1</v>
      </c>
    </row>
    <row r="26" spans="1:15" ht="65.25" customHeight="1" x14ac:dyDescent="0.25">
      <c r="A26" s="2" t="s">
        <v>181</v>
      </c>
      <c r="B26" s="2" t="s">
        <v>180</v>
      </c>
      <c r="C26" s="2" t="s">
        <v>179</v>
      </c>
      <c r="D26" s="2" t="s">
        <v>1279</v>
      </c>
      <c r="E26" s="31">
        <f t="shared" si="0"/>
        <v>2</v>
      </c>
      <c r="F26" s="31">
        <v>1</v>
      </c>
      <c r="G26" s="31">
        <v>1</v>
      </c>
      <c r="H26" s="31">
        <v>0</v>
      </c>
      <c r="I26" s="31">
        <v>0</v>
      </c>
      <c r="J26" s="31">
        <v>1</v>
      </c>
      <c r="K26" s="61">
        <v>1</v>
      </c>
      <c r="L26" s="31">
        <v>0</v>
      </c>
      <c r="M26" s="61">
        <v>0</v>
      </c>
      <c r="N26" s="35">
        <f t="shared" si="1"/>
        <v>2</v>
      </c>
      <c r="O26" s="38">
        <f t="shared" si="2"/>
        <v>1</v>
      </c>
    </row>
    <row r="27" spans="1:15" ht="65.25" customHeight="1" x14ac:dyDescent="0.25">
      <c r="A27" s="2" t="s">
        <v>181</v>
      </c>
      <c r="B27" s="2" t="s">
        <v>180</v>
      </c>
      <c r="C27" s="2" t="s">
        <v>275</v>
      </c>
      <c r="D27" s="2" t="s">
        <v>1324</v>
      </c>
      <c r="E27" s="31">
        <f t="shared" si="0"/>
        <v>2</v>
      </c>
      <c r="F27" s="31">
        <v>0</v>
      </c>
      <c r="G27" s="31">
        <v>0</v>
      </c>
      <c r="H27" s="31">
        <v>1</v>
      </c>
      <c r="I27" s="31">
        <v>0</v>
      </c>
      <c r="J27" s="31">
        <v>0</v>
      </c>
      <c r="K27" s="61">
        <v>0</v>
      </c>
      <c r="L27" s="31">
        <v>1</v>
      </c>
      <c r="M27" s="61">
        <v>1</v>
      </c>
      <c r="N27" s="35">
        <f t="shared" si="1"/>
        <v>1</v>
      </c>
      <c r="O27" s="38">
        <f t="shared" si="2"/>
        <v>0.5</v>
      </c>
    </row>
    <row r="28" spans="1:15" ht="65.25" customHeight="1" x14ac:dyDescent="0.25">
      <c r="A28" s="2" t="s">
        <v>181</v>
      </c>
      <c r="B28" s="2" t="s">
        <v>180</v>
      </c>
      <c r="C28" s="2" t="s">
        <v>275</v>
      </c>
      <c r="D28" s="2" t="s">
        <v>1320</v>
      </c>
      <c r="E28" s="31">
        <f t="shared" si="0"/>
        <v>4</v>
      </c>
      <c r="F28" s="31">
        <v>2</v>
      </c>
      <c r="G28" s="31">
        <v>2</v>
      </c>
      <c r="H28" s="31">
        <v>0</v>
      </c>
      <c r="I28" s="31">
        <v>0</v>
      </c>
      <c r="J28" s="31">
        <v>2</v>
      </c>
      <c r="K28" s="61">
        <v>0</v>
      </c>
      <c r="L28" s="31">
        <v>0</v>
      </c>
      <c r="M28" s="61">
        <v>0</v>
      </c>
      <c r="N28" s="35">
        <f t="shared" si="1"/>
        <v>2</v>
      </c>
      <c r="O28" s="38">
        <f t="shared" si="2"/>
        <v>0.5</v>
      </c>
    </row>
    <row r="29" spans="1:15" ht="65.25" customHeight="1" x14ac:dyDescent="0.25">
      <c r="A29" s="2" t="s">
        <v>181</v>
      </c>
      <c r="B29" s="2" t="s">
        <v>180</v>
      </c>
      <c r="C29" s="2" t="s">
        <v>275</v>
      </c>
      <c r="D29" s="2" t="s">
        <v>1292</v>
      </c>
      <c r="E29" s="31">
        <f t="shared" si="0"/>
        <v>8</v>
      </c>
      <c r="F29" s="31">
        <v>8</v>
      </c>
      <c r="G29" s="31">
        <v>8</v>
      </c>
      <c r="H29" s="31">
        <v>0</v>
      </c>
      <c r="I29" s="31">
        <v>0</v>
      </c>
      <c r="J29" s="31">
        <v>0</v>
      </c>
      <c r="K29" s="61">
        <v>0</v>
      </c>
      <c r="L29" s="31">
        <v>0</v>
      </c>
      <c r="M29" s="61">
        <v>0</v>
      </c>
      <c r="N29" s="35">
        <f t="shared" si="1"/>
        <v>8</v>
      </c>
      <c r="O29" s="38">
        <f t="shared" si="2"/>
        <v>1</v>
      </c>
    </row>
    <row r="30" spans="1:15" ht="65.25" customHeight="1" x14ac:dyDescent="0.25">
      <c r="A30" s="2" t="s">
        <v>181</v>
      </c>
      <c r="B30" s="2" t="s">
        <v>180</v>
      </c>
      <c r="C30" s="2" t="s">
        <v>418</v>
      </c>
      <c r="D30" s="2" t="s">
        <v>1284</v>
      </c>
      <c r="E30" s="31">
        <f t="shared" si="0"/>
        <v>1</v>
      </c>
      <c r="F30" s="31">
        <v>0</v>
      </c>
      <c r="G30" s="31">
        <v>0</v>
      </c>
      <c r="H30" s="31">
        <v>0</v>
      </c>
      <c r="I30" s="31">
        <v>0</v>
      </c>
      <c r="J30" s="31">
        <v>0</v>
      </c>
      <c r="K30" s="61">
        <v>0</v>
      </c>
      <c r="L30" s="31">
        <v>1</v>
      </c>
      <c r="M30" s="61">
        <v>2</v>
      </c>
      <c r="N30" s="35">
        <f t="shared" si="1"/>
        <v>2</v>
      </c>
      <c r="O30" s="38">
        <f t="shared" si="2"/>
        <v>2</v>
      </c>
    </row>
    <row r="31" spans="1:15" ht="65.25" customHeight="1" x14ac:dyDescent="0.25">
      <c r="A31" s="2" t="s">
        <v>181</v>
      </c>
      <c r="B31" s="2" t="s">
        <v>180</v>
      </c>
      <c r="C31" s="2" t="s">
        <v>414</v>
      </c>
      <c r="D31" s="2" t="s">
        <v>1318</v>
      </c>
      <c r="E31" s="31">
        <f t="shared" si="0"/>
        <v>4</v>
      </c>
      <c r="F31" s="31">
        <v>1</v>
      </c>
      <c r="G31" s="31">
        <v>1</v>
      </c>
      <c r="H31" s="31">
        <v>1</v>
      </c>
      <c r="I31" s="31">
        <v>0</v>
      </c>
      <c r="J31" s="31">
        <v>1</v>
      </c>
      <c r="K31" s="61">
        <v>0</v>
      </c>
      <c r="L31" s="31">
        <v>1</v>
      </c>
      <c r="M31" s="61">
        <v>0</v>
      </c>
      <c r="N31" s="35">
        <f t="shared" si="1"/>
        <v>1</v>
      </c>
      <c r="O31" s="38">
        <f t="shared" si="2"/>
        <v>0.25</v>
      </c>
    </row>
    <row r="32" spans="1:15" ht="65.25" customHeight="1" x14ac:dyDescent="0.25">
      <c r="A32" s="2" t="s">
        <v>228</v>
      </c>
      <c r="B32" s="2" t="s">
        <v>227</v>
      </c>
      <c r="C32" s="2" t="s">
        <v>226</v>
      </c>
      <c r="D32" s="2" t="s">
        <v>1299</v>
      </c>
      <c r="E32" s="31">
        <f t="shared" si="0"/>
        <v>2</v>
      </c>
      <c r="F32" s="31">
        <v>0</v>
      </c>
      <c r="G32" s="31">
        <v>0</v>
      </c>
      <c r="H32" s="31">
        <v>1</v>
      </c>
      <c r="I32" s="31">
        <v>1</v>
      </c>
      <c r="J32" s="31">
        <v>0</v>
      </c>
      <c r="K32" s="61">
        <v>0</v>
      </c>
      <c r="L32" s="31">
        <v>1</v>
      </c>
      <c r="M32" s="61">
        <v>1</v>
      </c>
      <c r="N32" s="35">
        <f t="shared" si="1"/>
        <v>2</v>
      </c>
      <c r="O32" s="38">
        <f t="shared" si="2"/>
        <v>1</v>
      </c>
    </row>
    <row r="33" spans="1:15" ht="65.25" customHeight="1" x14ac:dyDescent="0.25">
      <c r="A33" s="2" t="s">
        <v>228</v>
      </c>
      <c r="B33" s="2" t="s">
        <v>227</v>
      </c>
      <c r="C33" s="2" t="s">
        <v>226</v>
      </c>
      <c r="D33" s="2" t="s">
        <v>1298</v>
      </c>
      <c r="E33" s="31">
        <f t="shared" si="0"/>
        <v>10</v>
      </c>
      <c r="F33" s="31">
        <v>3</v>
      </c>
      <c r="G33" s="31">
        <v>3</v>
      </c>
      <c r="H33" s="31">
        <v>2</v>
      </c>
      <c r="I33" s="31">
        <v>0</v>
      </c>
      <c r="J33" s="31">
        <v>3</v>
      </c>
      <c r="K33" s="61">
        <v>3</v>
      </c>
      <c r="L33" s="31">
        <v>2</v>
      </c>
      <c r="M33" s="61">
        <v>2</v>
      </c>
      <c r="N33" s="35">
        <f t="shared" si="1"/>
        <v>8</v>
      </c>
      <c r="O33" s="38">
        <f t="shared" si="2"/>
        <v>0.8</v>
      </c>
    </row>
    <row r="34" spans="1:15" ht="65.25" customHeight="1" x14ac:dyDescent="0.25">
      <c r="A34" s="2" t="s">
        <v>228</v>
      </c>
      <c r="B34" s="2" t="s">
        <v>227</v>
      </c>
      <c r="C34" s="2" t="s">
        <v>226</v>
      </c>
      <c r="D34" s="2" t="s">
        <v>1294</v>
      </c>
      <c r="E34" s="31">
        <f t="shared" si="0"/>
        <v>2</v>
      </c>
      <c r="F34" s="31">
        <v>1</v>
      </c>
      <c r="G34" s="31">
        <v>2</v>
      </c>
      <c r="H34" s="31">
        <v>0</v>
      </c>
      <c r="I34" s="31">
        <v>0</v>
      </c>
      <c r="J34" s="31">
        <v>1</v>
      </c>
      <c r="K34" s="61">
        <v>1</v>
      </c>
      <c r="L34" s="31">
        <v>0</v>
      </c>
      <c r="M34" s="61">
        <v>0</v>
      </c>
      <c r="N34" s="35">
        <f t="shared" si="1"/>
        <v>3</v>
      </c>
      <c r="O34" s="38">
        <f t="shared" si="2"/>
        <v>1.5</v>
      </c>
    </row>
    <row r="35" spans="1:15" ht="65.25" customHeight="1" x14ac:dyDescent="0.25">
      <c r="A35" s="2" t="s">
        <v>228</v>
      </c>
      <c r="B35" s="2" t="s">
        <v>227</v>
      </c>
      <c r="C35" s="2" t="s">
        <v>615</v>
      </c>
      <c r="D35" s="2" t="s">
        <v>1297</v>
      </c>
      <c r="E35" s="31">
        <f t="shared" si="0"/>
        <v>4</v>
      </c>
      <c r="F35" s="31">
        <v>1</v>
      </c>
      <c r="G35" s="31">
        <v>1</v>
      </c>
      <c r="H35" s="31">
        <v>1</v>
      </c>
      <c r="I35" s="31">
        <v>1</v>
      </c>
      <c r="J35" s="31">
        <v>1</v>
      </c>
      <c r="K35" s="61">
        <v>1</v>
      </c>
      <c r="L35" s="31">
        <v>1</v>
      </c>
      <c r="M35" s="61">
        <v>1</v>
      </c>
      <c r="N35" s="35">
        <f t="shared" si="1"/>
        <v>4</v>
      </c>
      <c r="O35" s="38">
        <f t="shared" si="2"/>
        <v>1</v>
      </c>
    </row>
    <row r="36" spans="1:15" ht="65.25" customHeight="1" x14ac:dyDescent="0.25">
      <c r="A36" s="2" t="s">
        <v>228</v>
      </c>
      <c r="B36" s="2" t="s">
        <v>227</v>
      </c>
      <c r="C36" s="2" t="s">
        <v>506</v>
      </c>
      <c r="D36" s="2" t="s">
        <v>1295</v>
      </c>
      <c r="E36" s="31">
        <f t="shared" si="0"/>
        <v>4</v>
      </c>
      <c r="F36" s="31">
        <v>1</v>
      </c>
      <c r="G36" s="31">
        <v>0</v>
      </c>
      <c r="H36" s="31">
        <v>1</v>
      </c>
      <c r="I36" s="31">
        <v>0</v>
      </c>
      <c r="J36" s="31">
        <v>1</v>
      </c>
      <c r="K36" s="61">
        <v>1</v>
      </c>
      <c r="L36" s="31">
        <v>1</v>
      </c>
      <c r="M36" s="61">
        <v>1</v>
      </c>
      <c r="N36" s="35">
        <f t="shared" si="1"/>
        <v>2</v>
      </c>
      <c r="O36" s="38">
        <f t="shared" si="2"/>
        <v>0.5</v>
      </c>
    </row>
    <row r="37" spans="1:15" ht="65.25" customHeight="1" x14ac:dyDescent="0.25">
      <c r="A37" s="2" t="s">
        <v>228</v>
      </c>
      <c r="B37" s="2" t="s">
        <v>349</v>
      </c>
      <c r="C37" s="2" t="s">
        <v>348</v>
      </c>
      <c r="D37" s="2" t="s">
        <v>1296</v>
      </c>
      <c r="E37" s="31">
        <f t="shared" si="0"/>
        <v>4</v>
      </c>
      <c r="F37" s="31">
        <v>1</v>
      </c>
      <c r="G37" s="31">
        <v>2</v>
      </c>
      <c r="H37" s="31">
        <v>1</v>
      </c>
      <c r="I37" s="31">
        <v>2</v>
      </c>
      <c r="J37" s="31">
        <v>1</v>
      </c>
      <c r="K37" s="61">
        <v>1</v>
      </c>
      <c r="L37" s="31">
        <v>1</v>
      </c>
      <c r="M37" s="61">
        <v>1</v>
      </c>
      <c r="N37" s="35">
        <f t="shared" si="1"/>
        <v>6</v>
      </c>
      <c r="O37" s="38">
        <f t="shared" si="2"/>
        <v>1.5</v>
      </c>
    </row>
    <row r="38" spans="1:15" ht="65.25" customHeight="1" x14ac:dyDescent="0.25">
      <c r="A38" s="2" t="s">
        <v>173</v>
      </c>
      <c r="B38" s="2" t="s">
        <v>463</v>
      </c>
      <c r="C38" s="2" t="s">
        <v>462</v>
      </c>
      <c r="D38" s="2" t="s">
        <v>1328</v>
      </c>
      <c r="E38" s="31">
        <f t="shared" si="0"/>
        <v>2</v>
      </c>
      <c r="F38" s="31">
        <v>1</v>
      </c>
      <c r="G38" s="31">
        <v>1</v>
      </c>
      <c r="H38" s="31">
        <v>0</v>
      </c>
      <c r="I38" s="31">
        <v>0</v>
      </c>
      <c r="J38" s="31">
        <v>1</v>
      </c>
      <c r="K38" s="61">
        <v>1</v>
      </c>
      <c r="L38" s="31">
        <v>0</v>
      </c>
      <c r="M38" s="61">
        <v>0</v>
      </c>
      <c r="N38" s="35">
        <f t="shared" si="1"/>
        <v>2</v>
      </c>
      <c r="O38" s="38">
        <f t="shared" si="2"/>
        <v>1</v>
      </c>
    </row>
    <row r="39" spans="1:15" ht="65.25" customHeight="1" x14ac:dyDescent="0.25">
      <c r="A39" s="2" t="s">
        <v>173</v>
      </c>
      <c r="B39" s="2" t="s">
        <v>172</v>
      </c>
      <c r="C39" s="2" t="s">
        <v>309</v>
      </c>
      <c r="D39" s="2" t="s">
        <v>1283</v>
      </c>
      <c r="E39" s="31">
        <f t="shared" si="0"/>
        <v>2</v>
      </c>
      <c r="F39" s="31">
        <v>0</v>
      </c>
      <c r="G39" s="31">
        <v>0</v>
      </c>
      <c r="H39" s="31">
        <v>1</v>
      </c>
      <c r="I39" s="31">
        <v>1</v>
      </c>
      <c r="J39" s="31">
        <v>0</v>
      </c>
      <c r="K39" s="61">
        <v>0</v>
      </c>
      <c r="L39" s="31">
        <v>1</v>
      </c>
      <c r="M39" s="61">
        <v>1</v>
      </c>
      <c r="N39" s="35">
        <f t="shared" si="1"/>
        <v>2</v>
      </c>
      <c r="O39" s="38">
        <f t="shared" si="2"/>
        <v>1</v>
      </c>
    </row>
    <row r="40" spans="1:15" ht="65.25" customHeight="1" x14ac:dyDescent="0.25">
      <c r="A40" s="2" t="s">
        <v>185</v>
      </c>
      <c r="B40" s="2" t="s">
        <v>265</v>
      </c>
      <c r="C40" s="2" t="s">
        <v>264</v>
      </c>
      <c r="D40" s="2" t="s">
        <v>1323</v>
      </c>
      <c r="E40" s="31">
        <f t="shared" si="0"/>
        <v>4</v>
      </c>
      <c r="F40" s="31">
        <v>4</v>
      </c>
      <c r="G40" s="31">
        <v>3</v>
      </c>
      <c r="H40" s="31">
        <v>0</v>
      </c>
      <c r="I40" s="31">
        <v>0</v>
      </c>
      <c r="J40" s="31">
        <v>0</v>
      </c>
      <c r="K40" s="61">
        <v>0</v>
      </c>
      <c r="L40" s="31">
        <v>0</v>
      </c>
      <c r="M40" s="61">
        <v>0</v>
      </c>
      <c r="N40" s="35">
        <f t="shared" si="1"/>
        <v>3</v>
      </c>
      <c r="O40" s="38">
        <f t="shared" si="2"/>
        <v>0.75</v>
      </c>
    </row>
    <row r="41" spans="1:15" ht="63.75" x14ac:dyDescent="0.25">
      <c r="A41" s="2" t="s">
        <v>185</v>
      </c>
      <c r="B41" s="2" t="s">
        <v>265</v>
      </c>
      <c r="C41" s="2" t="s">
        <v>264</v>
      </c>
      <c r="D41" s="2" t="s">
        <v>1319</v>
      </c>
      <c r="E41" s="31">
        <f t="shared" si="0"/>
        <v>50</v>
      </c>
      <c r="F41" s="31">
        <v>10</v>
      </c>
      <c r="G41" s="31">
        <v>20</v>
      </c>
      <c r="H41" s="31">
        <v>15</v>
      </c>
      <c r="I41" s="31">
        <v>16</v>
      </c>
      <c r="J41" s="31">
        <v>10</v>
      </c>
      <c r="K41" s="61">
        <v>20</v>
      </c>
      <c r="L41" s="31">
        <v>15</v>
      </c>
      <c r="M41" s="61">
        <v>22</v>
      </c>
      <c r="N41" s="35">
        <f t="shared" si="1"/>
        <v>78</v>
      </c>
      <c r="O41" s="38">
        <f t="shared" si="2"/>
        <v>1.56</v>
      </c>
    </row>
    <row r="42" spans="1:15" ht="65.25" customHeight="1" x14ac:dyDescent="0.25">
      <c r="A42" s="2" t="s">
        <v>185</v>
      </c>
      <c r="B42" s="2" t="s">
        <v>184</v>
      </c>
      <c r="C42" s="2" t="s">
        <v>334</v>
      </c>
      <c r="D42" s="2" t="s">
        <v>1311</v>
      </c>
      <c r="E42" s="31">
        <f t="shared" si="0"/>
        <v>2</v>
      </c>
      <c r="F42" s="31">
        <v>0</v>
      </c>
      <c r="G42" s="31">
        <v>0</v>
      </c>
      <c r="H42" s="31">
        <v>1</v>
      </c>
      <c r="I42" s="31">
        <v>0</v>
      </c>
      <c r="J42" s="31">
        <v>0</v>
      </c>
      <c r="K42" s="61">
        <v>0</v>
      </c>
      <c r="L42" s="31">
        <v>1</v>
      </c>
      <c r="M42" s="61">
        <v>1</v>
      </c>
      <c r="N42" s="35">
        <f t="shared" si="1"/>
        <v>1</v>
      </c>
      <c r="O42" s="38">
        <f t="shared" si="2"/>
        <v>0.5</v>
      </c>
    </row>
    <row r="43" spans="1:15" ht="65.25" customHeight="1" x14ac:dyDescent="0.25">
      <c r="A43" s="2" t="s">
        <v>221</v>
      </c>
      <c r="B43" s="2" t="s">
        <v>271</v>
      </c>
      <c r="C43" s="2" t="s">
        <v>273</v>
      </c>
      <c r="D43" s="2" t="s">
        <v>1306</v>
      </c>
      <c r="E43" s="31">
        <f t="shared" si="0"/>
        <v>4</v>
      </c>
      <c r="F43" s="31">
        <v>1</v>
      </c>
      <c r="G43" s="31">
        <v>1</v>
      </c>
      <c r="H43" s="31">
        <v>1</v>
      </c>
      <c r="I43" s="31">
        <v>1</v>
      </c>
      <c r="J43" s="31">
        <v>1</v>
      </c>
      <c r="K43" s="61">
        <v>1</v>
      </c>
      <c r="L43" s="31">
        <v>1</v>
      </c>
      <c r="M43" s="61">
        <v>1</v>
      </c>
      <c r="N43" s="35">
        <f t="shared" si="1"/>
        <v>4</v>
      </c>
      <c r="O43" s="38">
        <f t="shared" si="2"/>
        <v>1</v>
      </c>
    </row>
    <row r="44" spans="1:15" ht="65.25" customHeight="1" x14ac:dyDescent="0.25">
      <c r="A44" s="2" t="s">
        <v>221</v>
      </c>
      <c r="B44" s="2" t="s">
        <v>271</v>
      </c>
      <c r="C44" s="2" t="s">
        <v>273</v>
      </c>
      <c r="D44" s="2" t="s">
        <v>1305</v>
      </c>
      <c r="E44" s="31">
        <f t="shared" si="0"/>
        <v>4</v>
      </c>
      <c r="F44" s="31">
        <v>1</v>
      </c>
      <c r="G44" s="31">
        <v>1</v>
      </c>
      <c r="H44" s="31">
        <v>1</v>
      </c>
      <c r="I44" s="31">
        <v>1</v>
      </c>
      <c r="J44" s="31">
        <v>1</v>
      </c>
      <c r="K44" s="61">
        <v>1</v>
      </c>
      <c r="L44" s="31">
        <v>1</v>
      </c>
      <c r="M44" s="61">
        <v>1</v>
      </c>
      <c r="N44" s="35">
        <f t="shared" si="1"/>
        <v>4</v>
      </c>
      <c r="O44" s="38">
        <f t="shared" si="2"/>
        <v>1</v>
      </c>
    </row>
    <row r="45" spans="1:15" ht="65.25" customHeight="1" x14ac:dyDescent="0.25">
      <c r="A45" s="2" t="s">
        <v>221</v>
      </c>
      <c r="B45" s="2" t="s">
        <v>271</v>
      </c>
      <c r="C45" s="2" t="s">
        <v>400</v>
      </c>
      <c r="D45" s="2" t="s">
        <v>1304</v>
      </c>
      <c r="E45" s="31">
        <f t="shared" si="0"/>
        <v>4</v>
      </c>
      <c r="F45" s="31">
        <v>1</v>
      </c>
      <c r="G45" s="31">
        <v>1</v>
      </c>
      <c r="H45" s="31">
        <v>1</v>
      </c>
      <c r="I45" s="31">
        <v>1</v>
      </c>
      <c r="J45" s="31">
        <v>1</v>
      </c>
      <c r="K45" s="61">
        <v>1</v>
      </c>
      <c r="L45" s="31">
        <v>1</v>
      </c>
      <c r="M45" s="61">
        <v>1</v>
      </c>
      <c r="N45" s="35">
        <f t="shared" si="1"/>
        <v>4</v>
      </c>
      <c r="O45" s="38">
        <f t="shared" si="2"/>
        <v>1</v>
      </c>
    </row>
    <row r="46" spans="1:15" ht="65.25" customHeight="1" x14ac:dyDescent="0.25">
      <c r="A46" s="2" t="s">
        <v>221</v>
      </c>
      <c r="B46" s="2" t="s">
        <v>271</v>
      </c>
      <c r="C46" s="2" t="s">
        <v>270</v>
      </c>
      <c r="D46" s="2" t="s">
        <v>1303</v>
      </c>
      <c r="E46" s="31">
        <f t="shared" si="0"/>
        <v>4</v>
      </c>
      <c r="F46" s="31">
        <v>1</v>
      </c>
      <c r="G46" s="31">
        <v>1</v>
      </c>
      <c r="H46" s="31">
        <v>1</v>
      </c>
      <c r="I46" s="31">
        <v>1</v>
      </c>
      <c r="J46" s="31">
        <v>1</v>
      </c>
      <c r="K46" s="61">
        <v>1</v>
      </c>
      <c r="L46" s="31">
        <v>1</v>
      </c>
      <c r="M46" s="61">
        <v>1</v>
      </c>
      <c r="N46" s="35">
        <f t="shared" si="1"/>
        <v>4</v>
      </c>
      <c r="O46" s="38">
        <f t="shared" si="2"/>
        <v>1</v>
      </c>
    </row>
    <row r="47" spans="1:15" ht="63.75" x14ac:dyDescent="0.25">
      <c r="A47" s="2" t="s">
        <v>221</v>
      </c>
      <c r="B47" s="2" t="s">
        <v>271</v>
      </c>
      <c r="C47" s="2" t="s">
        <v>270</v>
      </c>
      <c r="D47" s="2" t="s">
        <v>1302</v>
      </c>
      <c r="E47" s="31">
        <f t="shared" si="0"/>
        <v>4</v>
      </c>
      <c r="F47" s="31">
        <v>1</v>
      </c>
      <c r="G47" s="31">
        <v>1</v>
      </c>
      <c r="H47" s="31">
        <v>1</v>
      </c>
      <c r="I47" s="31">
        <v>1</v>
      </c>
      <c r="J47" s="31">
        <v>1</v>
      </c>
      <c r="K47" s="61">
        <v>1</v>
      </c>
      <c r="L47" s="31">
        <v>1</v>
      </c>
      <c r="M47" s="61">
        <v>1</v>
      </c>
      <c r="N47" s="35">
        <f t="shared" si="1"/>
        <v>4</v>
      </c>
      <c r="O47" s="38">
        <f t="shared" si="2"/>
        <v>1</v>
      </c>
    </row>
    <row r="48" spans="1:15" ht="65.25" customHeight="1" x14ac:dyDescent="0.25">
      <c r="A48" s="2" t="s">
        <v>221</v>
      </c>
      <c r="B48" s="2" t="s">
        <v>271</v>
      </c>
      <c r="C48" s="2" t="s">
        <v>305</v>
      </c>
      <c r="D48" s="2" t="s">
        <v>1300</v>
      </c>
      <c r="E48" s="31">
        <f t="shared" si="0"/>
        <v>4</v>
      </c>
      <c r="F48" s="31">
        <v>1</v>
      </c>
      <c r="G48" s="31">
        <v>1</v>
      </c>
      <c r="H48" s="31">
        <v>1</v>
      </c>
      <c r="I48" s="31">
        <v>1</v>
      </c>
      <c r="J48" s="31">
        <v>1</v>
      </c>
      <c r="K48" s="61">
        <v>1</v>
      </c>
      <c r="L48" s="31">
        <v>1</v>
      </c>
      <c r="M48" s="61">
        <v>1</v>
      </c>
      <c r="N48" s="35">
        <f t="shared" si="1"/>
        <v>4</v>
      </c>
      <c r="O48" s="38">
        <f t="shared" si="2"/>
        <v>1</v>
      </c>
    </row>
    <row r="49" spans="1:16" ht="65.25" customHeight="1" x14ac:dyDescent="0.25">
      <c r="A49" s="2" t="s">
        <v>221</v>
      </c>
      <c r="B49" s="2" t="s">
        <v>238</v>
      </c>
      <c r="C49" s="2" t="s">
        <v>245</v>
      </c>
      <c r="D49" s="2" t="s">
        <v>1316</v>
      </c>
      <c r="E49" s="31">
        <f t="shared" si="0"/>
        <v>1</v>
      </c>
      <c r="F49" s="31">
        <v>1</v>
      </c>
      <c r="G49" s="31">
        <v>1</v>
      </c>
      <c r="H49" s="31">
        <v>0</v>
      </c>
      <c r="I49" s="31">
        <v>0</v>
      </c>
      <c r="J49" s="31">
        <v>0</v>
      </c>
      <c r="K49" s="61">
        <v>0</v>
      </c>
      <c r="L49" s="31">
        <v>0</v>
      </c>
      <c r="M49" s="61">
        <v>0</v>
      </c>
      <c r="N49" s="35">
        <f t="shared" si="1"/>
        <v>1</v>
      </c>
      <c r="O49" s="38">
        <f t="shared" si="2"/>
        <v>1</v>
      </c>
    </row>
    <row r="50" spans="1:16" ht="65.25" customHeight="1" x14ac:dyDescent="0.25">
      <c r="A50" s="2" t="s">
        <v>221</v>
      </c>
      <c r="B50" s="2" t="s">
        <v>220</v>
      </c>
      <c r="C50" s="2" t="s">
        <v>303</v>
      </c>
      <c r="D50" s="2" t="s">
        <v>1315</v>
      </c>
      <c r="E50" s="31">
        <f t="shared" si="0"/>
        <v>12</v>
      </c>
      <c r="F50" s="31">
        <v>3</v>
      </c>
      <c r="G50" s="31">
        <v>6</v>
      </c>
      <c r="H50" s="31">
        <v>3</v>
      </c>
      <c r="I50" s="31">
        <v>3</v>
      </c>
      <c r="J50" s="31">
        <v>3</v>
      </c>
      <c r="K50" s="61">
        <v>3</v>
      </c>
      <c r="L50" s="31">
        <v>3</v>
      </c>
      <c r="M50" s="61">
        <v>3</v>
      </c>
      <c r="N50" s="35">
        <f t="shared" si="1"/>
        <v>15</v>
      </c>
      <c r="O50" s="38">
        <f t="shared" si="2"/>
        <v>1.25</v>
      </c>
    </row>
    <row r="51" spans="1:16" ht="65.25" customHeight="1" x14ac:dyDescent="0.25">
      <c r="A51" s="2" t="s">
        <v>221</v>
      </c>
      <c r="B51" s="2" t="s">
        <v>220</v>
      </c>
      <c r="C51" s="2" t="s">
        <v>219</v>
      </c>
      <c r="D51" s="2" t="s">
        <v>1309</v>
      </c>
      <c r="E51" s="31">
        <f t="shared" si="0"/>
        <v>4</v>
      </c>
      <c r="F51" s="31">
        <v>1</v>
      </c>
      <c r="G51" s="31">
        <v>1</v>
      </c>
      <c r="H51" s="31">
        <v>1</v>
      </c>
      <c r="I51" s="31">
        <v>1</v>
      </c>
      <c r="J51" s="31">
        <v>1</v>
      </c>
      <c r="K51" s="61">
        <v>1</v>
      </c>
      <c r="L51" s="31">
        <v>1</v>
      </c>
      <c r="M51" s="61">
        <v>1</v>
      </c>
      <c r="N51" s="35">
        <f t="shared" si="1"/>
        <v>4</v>
      </c>
      <c r="O51" s="38">
        <f t="shared" si="2"/>
        <v>1</v>
      </c>
    </row>
    <row r="55" spans="1:16" ht="15.75" x14ac:dyDescent="0.25">
      <c r="A55" s="4"/>
      <c r="B55" s="91" t="s">
        <v>0</v>
      </c>
      <c r="C55" s="91"/>
      <c r="D55" s="91"/>
      <c r="E55" s="91"/>
      <c r="F55" s="91"/>
      <c r="G55" s="91"/>
      <c r="H55" s="91"/>
      <c r="I55" s="91"/>
      <c r="J55" s="91"/>
      <c r="K55" s="91"/>
      <c r="L55" s="91"/>
      <c r="M55" s="91"/>
      <c r="N55" s="91"/>
      <c r="O55" s="91"/>
    </row>
    <row r="56" spans="1:16" x14ac:dyDescent="0.25">
      <c r="A56" s="4"/>
      <c r="B56" s="92" t="s">
        <v>1544</v>
      </c>
      <c r="C56" s="92"/>
      <c r="D56" s="92"/>
      <c r="E56" s="92"/>
      <c r="F56" s="92"/>
      <c r="G56" s="92"/>
      <c r="H56" s="92"/>
      <c r="I56" s="92"/>
      <c r="J56" s="92"/>
      <c r="K56" s="92"/>
      <c r="L56" s="92"/>
      <c r="M56" s="92"/>
      <c r="N56" s="92"/>
      <c r="O56" s="92"/>
    </row>
    <row r="57" spans="1:16" x14ac:dyDescent="0.25">
      <c r="A57" s="4"/>
      <c r="B57" s="44"/>
      <c r="C57" s="44"/>
      <c r="D57" s="44"/>
      <c r="E57" s="44"/>
      <c r="F57" s="44"/>
      <c r="G57" s="44"/>
      <c r="H57" s="44"/>
      <c r="I57" s="44"/>
      <c r="J57" s="44"/>
      <c r="K57" s="58"/>
      <c r="L57" s="44"/>
      <c r="M57" s="58"/>
      <c r="N57" s="44"/>
      <c r="O57" s="44"/>
    </row>
    <row r="58" spans="1:16" ht="15.75" x14ac:dyDescent="0.25">
      <c r="A58" s="4"/>
      <c r="B58" s="12"/>
      <c r="C58" s="12"/>
      <c r="D58" s="12"/>
      <c r="E58" s="12"/>
      <c r="F58" s="12"/>
      <c r="G58" s="12"/>
      <c r="H58" s="12"/>
      <c r="I58" s="12"/>
      <c r="J58" s="12"/>
      <c r="K58" s="59"/>
      <c r="L58" s="12"/>
      <c r="M58" s="59"/>
      <c r="N58" s="12"/>
      <c r="O58" s="12"/>
    </row>
    <row r="59" spans="1:16" ht="15.75" x14ac:dyDescent="0.25">
      <c r="A59" s="6" t="s">
        <v>1</v>
      </c>
      <c r="B59" s="32">
        <v>151</v>
      </c>
      <c r="C59" s="93" t="s">
        <v>1549</v>
      </c>
      <c r="D59" s="93"/>
      <c r="E59" s="93"/>
      <c r="F59" s="93"/>
      <c r="G59" s="93"/>
      <c r="H59" s="93"/>
      <c r="I59" s="93"/>
      <c r="J59" s="93"/>
      <c r="K59" s="93"/>
      <c r="L59" s="93"/>
      <c r="M59" s="93"/>
      <c r="N59" s="93"/>
      <c r="O59" s="43"/>
    </row>
    <row r="60" spans="1:16" x14ac:dyDescent="0.25">
      <c r="A60" s="6" t="s">
        <v>13</v>
      </c>
      <c r="B60" s="11" t="s">
        <v>2</v>
      </c>
      <c r="C60" s="93" t="s">
        <v>19</v>
      </c>
      <c r="D60" s="93"/>
      <c r="E60" s="93"/>
      <c r="F60" s="93"/>
      <c r="G60" s="93"/>
      <c r="H60" s="93"/>
      <c r="I60" s="93"/>
      <c r="J60" s="93"/>
      <c r="K60" s="93"/>
      <c r="L60" s="93"/>
      <c r="M60" s="93"/>
      <c r="N60" s="93"/>
      <c r="O60" s="8"/>
      <c r="P60" s="4"/>
    </row>
    <row r="61" spans="1:16" x14ac:dyDescent="0.25">
      <c r="B61" s="9"/>
      <c r="C61" s="9"/>
      <c r="D61" s="9"/>
      <c r="E61" s="9"/>
      <c r="F61" s="9"/>
      <c r="G61" s="9"/>
      <c r="H61" s="9"/>
      <c r="I61" s="9"/>
      <c r="J61" s="9"/>
      <c r="K61" s="60"/>
      <c r="L61" s="9"/>
      <c r="M61" s="60"/>
      <c r="N61" s="9"/>
    </row>
    <row r="62" spans="1:16" x14ac:dyDescent="0.25">
      <c r="A62" s="94" t="s">
        <v>21</v>
      </c>
      <c r="B62" s="94" t="s">
        <v>22</v>
      </c>
      <c r="C62" s="94" t="s">
        <v>23</v>
      </c>
      <c r="D62" s="94" t="s">
        <v>24</v>
      </c>
      <c r="E62" s="94" t="s">
        <v>5</v>
      </c>
      <c r="F62" s="95" t="s">
        <v>25</v>
      </c>
      <c r="G62" s="95"/>
      <c r="H62" s="95"/>
      <c r="I62" s="95"/>
      <c r="J62" s="95"/>
      <c r="K62" s="95"/>
      <c r="L62" s="95"/>
      <c r="M62" s="95"/>
      <c r="N62" s="96" t="s">
        <v>16</v>
      </c>
      <c r="O62" s="94" t="s">
        <v>17</v>
      </c>
    </row>
    <row r="63" spans="1:16" x14ac:dyDescent="0.25">
      <c r="A63" s="94"/>
      <c r="B63" s="94"/>
      <c r="C63" s="94"/>
      <c r="D63" s="94"/>
      <c r="E63" s="94"/>
      <c r="F63" s="95" t="s">
        <v>6</v>
      </c>
      <c r="G63" s="95"/>
      <c r="H63" s="95" t="s">
        <v>7</v>
      </c>
      <c r="I63" s="95"/>
      <c r="J63" s="95" t="s">
        <v>8</v>
      </c>
      <c r="K63" s="95"/>
      <c r="L63" s="95" t="s">
        <v>9</v>
      </c>
      <c r="M63" s="95"/>
      <c r="N63" s="96"/>
      <c r="O63" s="94"/>
    </row>
    <row r="64" spans="1:16" x14ac:dyDescent="0.25">
      <c r="A64" s="94"/>
      <c r="B64" s="94"/>
      <c r="C64" s="94"/>
      <c r="D64" s="94"/>
      <c r="E64" s="94"/>
      <c r="F64" s="45" t="s">
        <v>10</v>
      </c>
      <c r="G64" s="45" t="s">
        <v>11</v>
      </c>
      <c r="H64" s="45" t="s">
        <v>10</v>
      </c>
      <c r="I64" s="45" t="s">
        <v>11</v>
      </c>
      <c r="J64" s="45" t="s">
        <v>10</v>
      </c>
      <c r="K64" s="57" t="s">
        <v>12</v>
      </c>
      <c r="L64" s="45" t="s">
        <v>10</v>
      </c>
      <c r="M64" s="67" t="s">
        <v>12</v>
      </c>
      <c r="N64" s="96"/>
      <c r="O64" s="94"/>
    </row>
    <row r="65" spans="1:16" ht="51" x14ac:dyDescent="0.25">
      <c r="A65" s="2" t="s">
        <v>194</v>
      </c>
      <c r="B65" s="2" t="s">
        <v>201</v>
      </c>
      <c r="C65" s="2" t="s">
        <v>392</v>
      </c>
      <c r="D65" s="2" t="s">
        <v>1327</v>
      </c>
      <c r="E65" s="35">
        <f t="shared" ref="E65:E66" si="3">+F65+H65+J65+L65</f>
        <v>5</v>
      </c>
      <c r="F65" s="31">
        <v>2</v>
      </c>
      <c r="G65" s="31">
        <v>4</v>
      </c>
      <c r="H65" s="31">
        <v>1</v>
      </c>
      <c r="I65" s="31">
        <v>6</v>
      </c>
      <c r="J65" s="31">
        <v>2</v>
      </c>
      <c r="K65" s="61">
        <v>2</v>
      </c>
      <c r="L65" s="31">
        <v>0</v>
      </c>
      <c r="M65" s="61">
        <v>0</v>
      </c>
      <c r="N65" s="35">
        <f t="shared" ref="N65:N66" si="4">+G65+I65+K65+M65</f>
        <v>12</v>
      </c>
      <c r="O65" s="38">
        <f>IFERROR(N65/E65,0%)</f>
        <v>2.4</v>
      </c>
    </row>
    <row r="66" spans="1:16" ht="76.5" x14ac:dyDescent="0.25">
      <c r="A66" s="2" t="s">
        <v>194</v>
      </c>
      <c r="B66" s="2" t="s">
        <v>260</v>
      </c>
      <c r="C66" s="2" t="s">
        <v>357</v>
      </c>
      <c r="D66" s="2" t="s">
        <v>1326</v>
      </c>
      <c r="E66" s="35">
        <f t="shared" si="3"/>
        <v>3</v>
      </c>
      <c r="F66" s="31">
        <v>0</v>
      </c>
      <c r="G66" s="31">
        <v>0</v>
      </c>
      <c r="H66" s="31">
        <v>1</v>
      </c>
      <c r="I66" s="31">
        <v>2</v>
      </c>
      <c r="J66" s="31">
        <v>1</v>
      </c>
      <c r="K66" s="61">
        <v>1</v>
      </c>
      <c r="L66" s="31">
        <v>1</v>
      </c>
      <c r="M66" s="61">
        <v>1</v>
      </c>
      <c r="N66" s="35">
        <f t="shared" si="4"/>
        <v>4</v>
      </c>
      <c r="O66" s="38">
        <f t="shared" ref="O66" si="5">IFERROR(N66/E66,0%)</f>
        <v>1.3333333333333333</v>
      </c>
    </row>
    <row r="67" spans="1:16" x14ac:dyDescent="0.25">
      <c r="A67" s="13"/>
      <c r="B67" s="13"/>
      <c r="C67" s="13"/>
      <c r="D67" s="13"/>
      <c r="E67" s="14"/>
      <c r="F67" s="14"/>
      <c r="G67" s="15"/>
      <c r="H67" s="15"/>
      <c r="I67" s="15"/>
      <c r="J67" s="15"/>
      <c r="K67" s="62"/>
      <c r="L67" s="15"/>
      <c r="M67" s="62"/>
      <c r="N67" s="15"/>
      <c r="O67" s="16"/>
    </row>
    <row r="68" spans="1:16" x14ac:dyDescent="0.25">
      <c r="A68" s="13"/>
      <c r="B68" s="13"/>
      <c r="C68" s="13"/>
      <c r="D68" s="13"/>
      <c r="E68" s="14"/>
      <c r="F68" s="14"/>
      <c r="G68" s="15"/>
      <c r="H68" s="15"/>
      <c r="I68" s="15"/>
      <c r="J68" s="15"/>
      <c r="K68" s="62"/>
      <c r="L68" s="15"/>
      <c r="M68" s="62"/>
      <c r="N68" s="15"/>
      <c r="O68" s="16"/>
    </row>
    <row r="70" spans="1:16" ht="15.75" x14ac:dyDescent="0.25">
      <c r="A70" s="4"/>
      <c r="B70" s="91" t="s">
        <v>0</v>
      </c>
      <c r="C70" s="91"/>
      <c r="D70" s="91"/>
      <c r="E70" s="91"/>
      <c r="F70" s="91"/>
      <c r="G70" s="91"/>
      <c r="H70" s="91"/>
      <c r="I70" s="91"/>
      <c r="J70" s="91"/>
      <c r="K70" s="91"/>
      <c r="L70" s="91"/>
      <c r="M70" s="91"/>
      <c r="N70" s="91"/>
      <c r="O70" s="91"/>
    </row>
    <row r="71" spans="1:16" x14ac:dyDescent="0.25">
      <c r="A71" s="4"/>
      <c r="B71" s="92" t="s">
        <v>1544</v>
      </c>
      <c r="C71" s="92"/>
      <c r="D71" s="92"/>
      <c r="E71" s="92"/>
      <c r="F71" s="92"/>
      <c r="G71" s="92"/>
      <c r="H71" s="92"/>
      <c r="I71" s="92"/>
      <c r="J71" s="92"/>
      <c r="K71" s="92"/>
      <c r="L71" s="92"/>
      <c r="M71" s="92"/>
      <c r="N71" s="92"/>
      <c r="O71" s="92"/>
    </row>
    <row r="72" spans="1:16" x14ac:dyDescent="0.25">
      <c r="A72" s="4"/>
      <c r="B72" s="44"/>
      <c r="C72" s="44"/>
      <c r="D72" s="44"/>
      <c r="E72" s="44"/>
      <c r="F72" s="44"/>
      <c r="G72" s="44"/>
      <c r="H72" s="44"/>
      <c r="I72" s="44"/>
      <c r="J72" s="44"/>
      <c r="K72" s="58"/>
      <c r="L72" s="44"/>
      <c r="M72" s="58"/>
      <c r="N72" s="44"/>
      <c r="O72" s="44"/>
    </row>
    <row r="73" spans="1:16" ht="15.75" x14ac:dyDescent="0.25">
      <c r="A73" s="4"/>
      <c r="B73" s="12"/>
      <c r="C73" s="12"/>
      <c r="D73" s="12"/>
      <c r="E73" s="12"/>
      <c r="F73" s="12"/>
      <c r="G73" s="12"/>
      <c r="H73" s="12"/>
      <c r="I73" s="12"/>
      <c r="J73" s="12"/>
      <c r="K73" s="59"/>
      <c r="L73" s="12"/>
      <c r="M73" s="59"/>
      <c r="N73" s="12"/>
      <c r="O73" s="12"/>
    </row>
    <row r="74" spans="1:16" ht="15.75" x14ac:dyDescent="0.25">
      <c r="A74" s="6" t="s">
        <v>1</v>
      </c>
      <c r="B74" s="32">
        <v>151</v>
      </c>
      <c r="C74" s="93" t="s">
        <v>1549</v>
      </c>
      <c r="D74" s="93"/>
      <c r="E74" s="93"/>
      <c r="F74" s="93"/>
      <c r="G74" s="93"/>
      <c r="H74" s="93"/>
      <c r="I74" s="93"/>
      <c r="J74" s="93"/>
      <c r="K74" s="93"/>
      <c r="L74" s="93"/>
      <c r="M74" s="93"/>
      <c r="N74" s="93"/>
      <c r="O74" s="43"/>
    </row>
    <row r="75" spans="1:16" x14ac:dyDescent="0.25">
      <c r="A75" s="6" t="s">
        <v>13</v>
      </c>
      <c r="B75" s="11" t="s">
        <v>3</v>
      </c>
      <c r="C75" s="93" t="s">
        <v>26</v>
      </c>
      <c r="D75" s="93"/>
      <c r="E75" s="93"/>
      <c r="F75" s="93"/>
      <c r="G75" s="93"/>
      <c r="H75" s="93"/>
      <c r="I75" s="93"/>
      <c r="J75" s="93"/>
      <c r="K75" s="93"/>
      <c r="L75" s="93"/>
      <c r="M75" s="93"/>
      <c r="N75" s="93"/>
      <c r="O75" s="8"/>
      <c r="P75" s="4"/>
    </row>
    <row r="76" spans="1:16" x14ac:dyDescent="0.25">
      <c r="B76" s="9"/>
      <c r="C76" s="9"/>
      <c r="D76" s="9"/>
      <c r="E76" s="9"/>
      <c r="F76" s="9"/>
      <c r="G76" s="9"/>
      <c r="H76" s="9"/>
      <c r="I76" s="9"/>
      <c r="J76" s="9"/>
      <c r="K76" s="60"/>
      <c r="L76" s="9"/>
      <c r="M76" s="60"/>
      <c r="N76" s="9"/>
    </row>
    <row r="77" spans="1:16" x14ac:dyDescent="0.25">
      <c r="A77" s="94" t="s">
        <v>21</v>
      </c>
      <c r="B77" s="94" t="s">
        <v>22</v>
      </c>
      <c r="C77" s="94" t="s">
        <v>23</v>
      </c>
      <c r="D77" s="94" t="s">
        <v>24</v>
      </c>
      <c r="E77" s="94" t="s">
        <v>5</v>
      </c>
      <c r="F77" s="95" t="s">
        <v>25</v>
      </c>
      <c r="G77" s="95"/>
      <c r="H77" s="95"/>
      <c r="I77" s="95"/>
      <c r="J77" s="95"/>
      <c r="K77" s="95"/>
      <c r="L77" s="95"/>
      <c r="M77" s="95"/>
      <c r="N77" s="96" t="s">
        <v>16</v>
      </c>
      <c r="O77" s="94" t="s">
        <v>17</v>
      </c>
    </row>
    <row r="78" spans="1:16" x14ac:dyDescent="0.25">
      <c r="A78" s="94"/>
      <c r="B78" s="94"/>
      <c r="C78" s="94"/>
      <c r="D78" s="94"/>
      <c r="E78" s="94"/>
      <c r="F78" s="95" t="s">
        <v>6</v>
      </c>
      <c r="G78" s="95"/>
      <c r="H78" s="95" t="s">
        <v>7</v>
      </c>
      <c r="I78" s="95"/>
      <c r="J78" s="95" t="s">
        <v>8</v>
      </c>
      <c r="K78" s="95"/>
      <c r="L78" s="95" t="s">
        <v>9</v>
      </c>
      <c r="M78" s="95"/>
      <c r="N78" s="96"/>
      <c r="O78" s="94"/>
    </row>
    <row r="79" spans="1:16" x14ac:dyDescent="0.25">
      <c r="A79" s="94"/>
      <c r="B79" s="94"/>
      <c r="C79" s="94"/>
      <c r="D79" s="94"/>
      <c r="E79" s="94"/>
      <c r="F79" s="45" t="s">
        <v>10</v>
      </c>
      <c r="G79" s="45" t="s">
        <v>11</v>
      </c>
      <c r="H79" s="45" t="s">
        <v>10</v>
      </c>
      <c r="I79" s="45" t="s">
        <v>11</v>
      </c>
      <c r="J79" s="45" t="s">
        <v>10</v>
      </c>
      <c r="K79" s="57" t="s">
        <v>12</v>
      </c>
      <c r="L79" s="45" t="s">
        <v>10</v>
      </c>
      <c r="M79" s="67" t="s">
        <v>12</v>
      </c>
      <c r="N79" s="96"/>
      <c r="O79" s="94"/>
    </row>
    <row r="80" spans="1:16" ht="67.5" customHeight="1" x14ac:dyDescent="0.25">
      <c r="A80" s="2" t="s">
        <v>212</v>
      </c>
      <c r="B80" s="2" t="s">
        <v>211</v>
      </c>
      <c r="C80" s="2" t="s">
        <v>214</v>
      </c>
      <c r="D80" s="2" t="s">
        <v>1277</v>
      </c>
      <c r="E80" s="35">
        <f t="shared" ref="E80" si="6">+F80+H80+J80+L80</f>
        <v>6</v>
      </c>
      <c r="F80" s="31">
        <v>1</v>
      </c>
      <c r="G80" s="31">
        <v>1</v>
      </c>
      <c r="H80" s="31">
        <v>2</v>
      </c>
      <c r="I80" s="31">
        <v>0</v>
      </c>
      <c r="J80" s="31">
        <v>1</v>
      </c>
      <c r="K80" s="61">
        <v>1</v>
      </c>
      <c r="L80" s="31">
        <v>2</v>
      </c>
      <c r="M80" s="61">
        <v>0</v>
      </c>
      <c r="N80" s="35">
        <f t="shared" ref="N80" si="7">+G80+I80+K80+M80</f>
        <v>2</v>
      </c>
      <c r="O80" s="38">
        <f t="shared" ref="O80" si="8">IFERROR(N80/E80,0%)</f>
        <v>0.33333333333333331</v>
      </c>
    </row>
    <row r="81" spans="1:16" ht="67.5" customHeight="1" x14ac:dyDescent="0.25">
      <c r="A81" s="2" t="s">
        <v>212</v>
      </c>
      <c r="B81" s="2" t="s">
        <v>233</v>
      </c>
      <c r="C81" s="2" t="s">
        <v>386</v>
      </c>
      <c r="D81" s="2" t="s">
        <v>1325</v>
      </c>
      <c r="E81" s="35">
        <f t="shared" ref="E81:E85" si="9">+F81+H81+J81+L81</f>
        <v>5</v>
      </c>
      <c r="F81" s="31">
        <v>1</v>
      </c>
      <c r="G81" s="31">
        <v>1</v>
      </c>
      <c r="H81" s="31">
        <v>1</v>
      </c>
      <c r="I81" s="31">
        <v>1</v>
      </c>
      <c r="J81" s="31">
        <v>2</v>
      </c>
      <c r="K81" s="61">
        <v>0</v>
      </c>
      <c r="L81" s="31">
        <v>1</v>
      </c>
      <c r="M81" s="61">
        <v>2</v>
      </c>
      <c r="N81" s="35">
        <f t="shared" ref="N81:N85" si="10">+G81+I81+K81+M81</f>
        <v>4</v>
      </c>
      <c r="O81" s="38">
        <f t="shared" ref="O81:O85" si="11">IFERROR(N81/E81,0%)</f>
        <v>0.8</v>
      </c>
    </row>
    <row r="82" spans="1:16" ht="51" x14ac:dyDescent="0.25">
      <c r="A82" s="2" t="s">
        <v>212</v>
      </c>
      <c r="B82" s="2" t="s">
        <v>233</v>
      </c>
      <c r="C82" s="2" t="s">
        <v>386</v>
      </c>
      <c r="D82" s="2" t="s">
        <v>1313</v>
      </c>
      <c r="E82" s="35">
        <f t="shared" si="9"/>
        <v>10</v>
      </c>
      <c r="F82" s="31">
        <v>2</v>
      </c>
      <c r="G82" s="31">
        <v>10</v>
      </c>
      <c r="H82" s="31">
        <v>3</v>
      </c>
      <c r="I82" s="31">
        <v>16</v>
      </c>
      <c r="J82" s="31">
        <v>2</v>
      </c>
      <c r="K82" s="61">
        <v>16</v>
      </c>
      <c r="L82" s="31">
        <v>3</v>
      </c>
      <c r="M82" s="61">
        <v>7</v>
      </c>
      <c r="N82" s="35">
        <f t="shared" si="10"/>
        <v>49</v>
      </c>
      <c r="O82" s="38">
        <f t="shared" si="11"/>
        <v>4.9000000000000004</v>
      </c>
    </row>
    <row r="83" spans="1:16" ht="51" x14ac:dyDescent="0.25">
      <c r="A83" s="2" t="s">
        <v>212</v>
      </c>
      <c r="B83" s="2" t="s">
        <v>233</v>
      </c>
      <c r="C83" s="2" t="s">
        <v>301</v>
      </c>
      <c r="D83" s="2" t="s">
        <v>1276</v>
      </c>
      <c r="E83" s="35">
        <f t="shared" si="9"/>
        <v>8</v>
      </c>
      <c r="F83" s="31">
        <v>2</v>
      </c>
      <c r="G83" s="31">
        <v>2</v>
      </c>
      <c r="H83" s="31">
        <v>2</v>
      </c>
      <c r="I83" s="31">
        <v>7</v>
      </c>
      <c r="J83" s="31">
        <v>2</v>
      </c>
      <c r="K83" s="61">
        <v>17</v>
      </c>
      <c r="L83" s="31">
        <v>2</v>
      </c>
      <c r="M83" s="61">
        <v>5</v>
      </c>
      <c r="N83" s="35">
        <f t="shared" si="10"/>
        <v>31</v>
      </c>
      <c r="O83" s="38">
        <f t="shared" si="11"/>
        <v>3.875</v>
      </c>
    </row>
    <row r="84" spans="1:16" ht="67.5" customHeight="1" x14ac:dyDescent="0.25">
      <c r="A84" s="2" t="s">
        <v>212</v>
      </c>
      <c r="B84" s="2" t="s">
        <v>233</v>
      </c>
      <c r="C84" s="2" t="s">
        <v>432</v>
      </c>
      <c r="D84" s="2" t="s">
        <v>1312</v>
      </c>
      <c r="E84" s="35">
        <f t="shared" si="9"/>
        <v>4</v>
      </c>
      <c r="F84" s="31">
        <v>1</v>
      </c>
      <c r="G84" s="31">
        <v>2</v>
      </c>
      <c r="H84" s="31">
        <v>1</v>
      </c>
      <c r="I84" s="31">
        <v>1</v>
      </c>
      <c r="J84" s="31">
        <v>1</v>
      </c>
      <c r="K84" s="61">
        <v>1</v>
      </c>
      <c r="L84" s="31">
        <v>1</v>
      </c>
      <c r="M84" s="61">
        <v>1</v>
      </c>
      <c r="N84" s="35">
        <f t="shared" si="10"/>
        <v>5</v>
      </c>
      <c r="O84" s="38">
        <f t="shared" si="11"/>
        <v>1.25</v>
      </c>
    </row>
    <row r="85" spans="1:16" ht="67.5" customHeight="1" x14ac:dyDescent="0.25">
      <c r="A85" s="2" t="s">
        <v>212</v>
      </c>
      <c r="B85" s="2" t="s">
        <v>233</v>
      </c>
      <c r="C85" s="2" t="s">
        <v>232</v>
      </c>
      <c r="D85" s="2" t="s">
        <v>1275</v>
      </c>
      <c r="E85" s="35">
        <f t="shared" si="9"/>
        <v>4</v>
      </c>
      <c r="F85" s="31">
        <v>1</v>
      </c>
      <c r="G85" s="31">
        <v>1</v>
      </c>
      <c r="H85" s="31">
        <v>1</v>
      </c>
      <c r="I85" s="31">
        <v>0</v>
      </c>
      <c r="J85" s="31">
        <v>1</v>
      </c>
      <c r="K85" s="61">
        <v>2</v>
      </c>
      <c r="L85" s="31">
        <v>1</v>
      </c>
      <c r="M85" s="61">
        <v>1</v>
      </c>
      <c r="N85" s="35">
        <f t="shared" si="10"/>
        <v>4</v>
      </c>
      <c r="O85" s="38">
        <f t="shared" si="11"/>
        <v>1</v>
      </c>
    </row>
    <row r="86" spans="1:16" x14ac:dyDescent="0.25">
      <c r="A86" s="13"/>
      <c r="B86" s="13"/>
      <c r="C86" s="13"/>
      <c r="D86" s="13"/>
      <c r="E86" s="14"/>
      <c r="F86" s="14"/>
      <c r="G86" s="15"/>
      <c r="H86" s="15"/>
      <c r="I86" s="15"/>
      <c r="J86" s="15"/>
      <c r="K86" s="62"/>
      <c r="L86" s="15"/>
      <c r="M86" s="62"/>
      <c r="N86" s="15"/>
      <c r="O86" s="16"/>
    </row>
    <row r="88" spans="1:16" ht="15.75" x14ac:dyDescent="0.25">
      <c r="A88" s="4"/>
      <c r="B88" s="91" t="s">
        <v>0</v>
      </c>
      <c r="C88" s="91"/>
      <c r="D88" s="91"/>
      <c r="E88" s="91"/>
      <c r="F88" s="91"/>
      <c r="G88" s="91"/>
      <c r="H88" s="91"/>
      <c r="I88" s="91"/>
      <c r="J88" s="91"/>
      <c r="K88" s="91"/>
      <c r="L88" s="91"/>
      <c r="M88" s="91"/>
      <c r="N88" s="91"/>
      <c r="O88" s="91"/>
    </row>
    <row r="89" spans="1:16" x14ac:dyDescent="0.25">
      <c r="A89" s="4"/>
      <c r="B89" s="92" t="s">
        <v>1544</v>
      </c>
      <c r="C89" s="92"/>
      <c r="D89" s="92"/>
      <c r="E89" s="92"/>
      <c r="F89" s="92"/>
      <c r="G89" s="92"/>
      <c r="H89" s="92"/>
      <c r="I89" s="92"/>
      <c r="J89" s="92"/>
      <c r="K89" s="92"/>
      <c r="L89" s="92"/>
      <c r="M89" s="92"/>
      <c r="N89" s="92"/>
      <c r="O89" s="92"/>
    </row>
    <row r="90" spans="1:16" x14ac:dyDescent="0.25">
      <c r="A90" s="4"/>
      <c r="B90" s="44"/>
      <c r="C90" s="44"/>
      <c r="D90" s="44"/>
      <c r="E90" s="44"/>
      <c r="F90" s="44"/>
      <c r="G90" s="44"/>
      <c r="H90" s="44"/>
      <c r="I90" s="44"/>
      <c r="J90" s="44"/>
      <c r="K90" s="58"/>
      <c r="L90" s="44"/>
      <c r="M90" s="58"/>
      <c r="N90" s="44"/>
      <c r="O90" s="44"/>
    </row>
    <row r="91" spans="1:16" ht="15.75" x14ac:dyDescent="0.25">
      <c r="A91" s="4"/>
      <c r="B91" s="12"/>
      <c r="C91" s="12"/>
      <c r="D91" s="12"/>
      <c r="E91" s="12"/>
      <c r="F91" s="12"/>
      <c r="G91" s="12"/>
      <c r="H91" s="12"/>
      <c r="I91" s="12"/>
      <c r="J91" s="12"/>
      <c r="K91" s="59"/>
      <c r="L91" s="12"/>
      <c r="M91" s="59"/>
      <c r="N91" s="12"/>
      <c r="O91" s="12"/>
    </row>
    <row r="92" spans="1:16" ht="15.75" x14ac:dyDescent="0.25">
      <c r="A92" s="6" t="s">
        <v>1</v>
      </c>
      <c r="B92" s="32">
        <v>151</v>
      </c>
      <c r="C92" s="93" t="s">
        <v>1549</v>
      </c>
      <c r="D92" s="93"/>
      <c r="E92" s="93"/>
      <c r="F92" s="93"/>
      <c r="G92" s="93"/>
      <c r="H92" s="93"/>
      <c r="I92" s="93"/>
      <c r="J92" s="93"/>
      <c r="K92" s="93"/>
      <c r="L92" s="93"/>
      <c r="M92" s="93"/>
      <c r="N92" s="93"/>
      <c r="O92" s="43"/>
    </row>
    <row r="93" spans="1:16" x14ac:dyDescent="0.25">
      <c r="A93" s="6" t="s">
        <v>13</v>
      </c>
      <c r="B93" s="11" t="s">
        <v>4</v>
      </c>
      <c r="C93" s="93" t="s">
        <v>40</v>
      </c>
      <c r="D93" s="93"/>
      <c r="E93" s="93"/>
      <c r="F93" s="93"/>
      <c r="G93" s="93"/>
      <c r="H93" s="93"/>
      <c r="I93" s="93"/>
      <c r="J93" s="93"/>
      <c r="K93" s="93"/>
      <c r="L93" s="93"/>
      <c r="M93" s="93"/>
      <c r="N93" s="93"/>
      <c r="O93" s="8"/>
      <c r="P93" s="4"/>
    </row>
    <row r="94" spans="1:16" x14ac:dyDescent="0.25">
      <c r="B94" s="9"/>
      <c r="C94" s="9"/>
      <c r="D94" s="9"/>
      <c r="E94" s="9"/>
      <c r="F94" s="9"/>
      <c r="G94" s="9"/>
      <c r="H94" s="9"/>
      <c r="I94" s="9"/>
      <c r="J94" s="9"/>
      <c r="K94" s="60"/>
      <c r="L94" s="9"/>
      <c r="M94" s="60"/>
      <c r="N94" s="9"/>
    </row>
    <row r="95" spans="1:16" x14ac:dyDescent="0.25">
      <c r="A95" s="94" t="s">
        <v>21</v>
      </c>
      <c r="B95" s="94" t="s">
        <v>22</v>
      </c>
      <c r="C95" s="94" t="s">
        <v>23</v>
      </c>
      <c r="D95" s="94" t="s">
        <v>24</v>
      </c>
      <c r="E95" s="94" t="s">
        <v>5</v>
      </c>
      <c r="F95" s="95" t="s">
        <v>25</v>
      </c>
      <c r="G95" s="95"/>
      <c r="H95" s="95"/>
      <c r="I95" s="95"/>
      <c r="J95" s="95"/>
      <c r="K95" s="95"/>
      <c r="L95" s="95"/>
      <c r="M95" s="95"/>
      <c r="N95" s="96" t="s">
        <v>16</v>
      </c>
      <c r="O95" s="94" t="s">
        <v>17</v>
      </c>
    </row>
    <row r="96" spans="1:16" x14ac:dyDescent="0.25">
      <c r="A96" s="94"/>
      <c r="B96" s="94"/>
      <c r="C96" s="94"/>
      <c r="D96" s="94"/>
      <c r="E96" s="94"/>
      <c r="F96" s="95" t="s">
        <v>6</v>
      </c>
      <c r="G96" s="95"/>
      <c r="H96" s="95" t="s">
        <v>7</v>
      </c>
      <c r="I96" s="95"/>
      <c r="J96" s="95" t="s">
        <v>8</v>
      </c>
      <c r="K96" s="95"/>
      <c r="L96" s="95" t="s">
        <v>9</v>
      </c>
      <c r="M96" s="95"/>
      <c r="N96" s="96"/>
      <c r="O96" s="94"/>
    </row>
    <row r="97" spans="1:15" x14ac:dyDescent="0.25">
      <c r="A97" s="94"/>
      <c r="B97" s="94"/>
      <c r="C97" s="94"/>
      <c r="D97" s="94"/>
      <c r="E97" s="94"/>
      <c r="F97" s="45" t="s">
        <v>10</v>
      </c>
      <c r="G97" s="45" t="s">
        <v>11</v>
      </c>
      <c r="H97" s="45" t="s">
        <v>10</v>
      </c>
      <c r="I97" s="45" t="s">
        <v>11</v>
      </c>
      <c r="J97" s="45" t="s">
        <v>10</v>
      </c>
      <c r="K97" s="57" t="s">
        <v>12</v>
      </c>
      <c r="L97" s="45" t="s">
        <v>10</v>
      </c>
      <c r="M97" s="67" t="s">
        <v>12</v>
      </c>
      <c r="N97" s="96"/>
      <c r="O97" s="94"/>
    </row>
    <row r="98" spans="1:15" ht="63.75" x14ac:dyDescent="0.25">
      <c r="A98" s="2" t="s">
        <v>208</v>
      </c>
      <c r="B98" s="2" t="s">
        <v>207</v>
      </c>
      <c r="C98" s="2" t="s">
        <v>268</v>
      </c>
      <c r="D98" s="2" t="s">
        <v>1321</v>
      </c>
      <c r="E98" s="35">
        <f t="shared" ref="E98" si="12">+F98+H98+J98+L98</f>
        <v>4</v>
      </c>
      <c r="F98" s="31">
        <v>1</v>
      </c>
      <c r="G98" s="31">
        <v>1</v>
      </c>
      <c r="H98" s="31">
        <v>1</v>
      </c>
      <c r="I98" s="31">
        <v>0</v>
      </c>
      <c r="J98" s="31">
        <v>1</v>
      </c>
      <c r="K98" s="61">
        <v>0</v>
      </c>
      <c r="L98" s="31">
        <v>1</v>
      </c>
      <c r="M98" s="61">
        <v>1</v>
      </c>
      <c r="N98" s="35">
        <f t="shared" ref="N98" si="13">+G98+I98+K98+M98</f>
        <v>2</v>
      </c>
      <c r="O98" s="38">
        <f t="shared" ref="O98" si="14">IFERROR(N98/E98,0%)</f>
        <v>0.5</v>
      </c>
    </row>
    <row r="99" spans="1:15" ht="63.75" x14ac:dyDescent="0.25">
      <c r="A99" s="2" t="s">
        <v>208</v>
      </c>
      <c r="B99" s="2" t="s">
        <v>207</v>
      </c>
      <c r="C99" s="2" t="s">
        <v>268</v>
      </c>
      <c r="D99" s="2" t="s">
        <v>1314</v>
      </c>
      <c r="E99" s="35">
        <f t="shared" ref="E99:E105" si="15">+F99+H99+J99+L99</f>
        <v>4</v>
      </c>
      <c r="F99" s="31">
        <v>1</v>
      </c>
      <c r="G99" s="31">
        <v>1</v>
      </c>
      <c r="H99" s="31">
        <v>1</v>
      </c>
      <c r="I99" s="31">
        <v>1</v>
      </c>
      <c r="J99" s="31">
        <v>1</v>
      </c>
      <c r="K99" s="61">
        <v>1</v>
      </c>
      <c r="L99" s="31">
        <v>1</v>
      </c>
      <c r="M99" s="61">
        <v>1</v>
      </c>
      <c r="N99" s="35">
        <f t="shared" ref="N99:N105" si="16">+G99+I99+K99+M99</f>
        <v>4</v>
      </c>
      <c r="O99" s="38">
        <f t="shared" ref="O99:O105" si="17">IFERROR(N99/E99,0%)</f>
        <v>1</v>
      </c>
    </row>
    <row r="100" spans="1:15" ht="63.75" x14ac:dyDescent="0.25">
      <c r="A100" s="2" t="s">
        <v>208</v>
      </c>
      <c r="B100" s="2" t="s">
        <v>207</v>
      </c>
      <c r="C100" s="2" t="s">
        <v>268</v>
      </c>
      <c r="D100" s="2" t="s">
        <v>1293</v>
      </c>
      <c r="E100" s="35">
        <f t="shared" si="15"/>
        <v>4</v>
      </c>
      <c r="F100" s="31">
        <v>1</v>
      </c>
      <c r="G100" s="31">
        <v>1</v>
      </c>
      <c r="H100" s="31">
        <v>1</v>
      </c>
      <c r="I100" s="31">
        <v>1</v>
      </c>
      <c r="J100" s="31">
        <v>1</v>
      </c>
      <c r="K100" s="61">
        <v>1</v>
      </c>
      <c r="L100" s="31">
        <v>1</v>
      </c>
      <c r="M100" s="61">
        <v>1</v>
      </c>
      <c r="N100" s="35">
        <f t="shared" si="16"/>
        <v>4</v>
      </c>
      <c r="O100" s="38">
        <f t="shared" si="17"/>
        <v>1</v>
      </c>
    </row>
    <row r="101" spans="1:15" ht="63.75" x14ac:dyDescent="0.25">
      <c r="A101" s="2" t="s">
        <v>208</v>
      </c>
      <c r="B101" s="2" t="s">
        <v>207</v>
      </c>
      <c r="C101" s="2" t="s">
        <v>268</v>
      </c>
      <c r="D101" s="2" t="s">
        <v>1278</v>
      </c>
      <c r="E101" s="35">
        <f t="shared" si="15"/>
        <v>4</v>
      </c>
      <c r="F101" s="31">
        <v>1</v>
      </c>
      <c r="G101" s="31">
        <v>1</v>
      </c>
      <c r="H101" s="31">
        <v>1</v>
      </c>
      <c r="I101" s="31">
        <v>1</v>
      </c>
      <c r="J101" s="31">
        <v>1</v>
      </c>
      <c r="K101" s="61">
        <v>1</v>
      </c>
      <c r="L101" s="31">
        <v>1</v>
      </c>
      <c r="M101" s="61">
        <v>1</v>
      </c>
      <c r="N101" s="35">
        <f t="shared" si="16"/>
        <v>4</v>
      </c>
      <c r="O101" s="38">
        <f t="shared" si="17"/>
        <v>1</v>
      </c>
    </row>
    <row r="102" spans="1:15" ht="51" x14ac:dyDescent="0.25">
      <c r="A102" s="2" t="s">
        <v>208</v>
      </c>
      <c r="B102" s="2" t="s">
        <v>288</v>
      </c>
      <c r="C102" s="2" t="s">
        <v>290</v>
      </c>
      <c r="D102" s="2" t="s">
        <v>1317</v>
      </c>
      <c r="E102" s="35">
        <f t="shared" si="15"/>
        <v>6</v>
      </c>
      <c r="F102" s="31">
        <v>1</v>
      </c>
      <c r="G102" s="31">
        <v>3</v>
      </c>
      <c r="H102" s="31">
        <v>2</v>
      </c>
      <c r="I102" s="31">
        <v>26</v>
      </c>
      <c r="J102" s="31">
        <v>2</v>
      </c>
      <c r="K102" s="61">
        <v>5</v>
      </c>
      <c r="L102" s="31">
        <v>1</v>
      </c>
      <c r="M102" s="61">
        <v>5</v>
      </c>
      <c r="N102" s="35">
        <f t="shared" si="16"/>
        <v>39</v>
      </c>
      <c r="O102" s="38">
        <f t="shared" si="17"/>
        <v>6.5</v>
      </c>
    </row>
    <row r="103" spans="1:15" ht="51" x14ac:dyDescent="0.25">
      <c r="A103" s="2" t="s">
        <v>208</v>
      </c>
      <c r="B103" s="2" t="s">
        <v>288</v>
      </c>
      <c r="C103" s="2" t="s">
        <v>290</v>
      </c>
      <c r="D103" s="2" t="s">
        <v>1308</v>
      </c>
      <c r="E103" s="35">
        <f t="shared" si="15"/>
        <v>4</v>
      </c>
      <c r="F103" s="31">
        <v>1</v>
      </c>
      <c r="G103" s="31">
        <v>1</v>
      </c>
      <c r="H103" s="31">
        <v>1</v>
      </c>
      <c r="I103" s="31">
        <v>1</v>
      </c>
      <c r="J103" s="31">
        <v>1</v>
      </c>
      <c r="K103" s="61">
        <v>1</v>
      </c>
      <c r="L103" s="31">
        <v>1</v>
      </c>
      <c r="M103" s="61">
        <v>1</v>
      </c>
      <c r="N103" s="35">
        <f t="shared" si="16"/>
        <v>4</v>
      </c>
      <c r="O103" s="38">
        <f t="shared" si="17"/>
        <v>1</v>
      </c>
    </row>
    <row r="104" spans="1:15" ht="51" x14ac:dyDescent="0.25">
      <c r="A104" s="2" t="s">
        <v>208</v>
      </c>
      <c r="B104" s="2" t="s">
        <v>288</v>
      </c>
      <c r="C104" s="2" t="s">
        <v>290</v>
      </c>
      <c r="D104" s="2" t="s">
        <v>1307</v>
      </c>
      <c r="E104" s="35">
        <f t="shared" si="15"/>
        <v>10</v>
      </c>
      <c r="F104" s="31">
        <v>3</v>
      </c>
      <c r="G104" s="31">
        <v>3</v>
      </c>
      <c r="H104" s="31">
        <v>3</v>
      </c>
      <c r="I104" s="31">
        <v>1</v>
      </c>
      <c r="J104" s="31">
        <v>2</v>
      </c>
      <c r="K104" s="61">
        <v>4</v>
      </c>
      <c r="L104" s="31">
        <v>2</v>
      </c>
      <c r="M104" s="61">
        <v>8</v>
      </c>
      <c r="N104" s="35">
        <f t="shared" si="16"/>
        <v>16</v>
      </c>
      <c r="O104" s="38">
        <f t="shared" si="17"/>
        <v>1.6</v>
      </c>
    </row>
    <row r="105" spans="1:15" ht="63.75" x14ac:dyDescent="0.25">
      <c r="A105" s="2" t="s">
        <v>198</v>
      </c>
      <c r="B105" s="2" t="s">
        <v>197</v>
      </c>
      <c r="C105" s="2" t="s">
        <v>196</v>
      </c>
      <c r="D105" s="2" t="s">
        <v>1322</v>
      </c>
      <c r="E105" s="35">
        <f t="shared" si="15"/>
        <v>80</v>
      </c>
      <c r="F105" s="31">
        <v>20</v>
      </c>
      <c r="G105" s="31">
        <v>62</v>
      </c>
      <c r="H105" s="31">
        <v>20</v>
      </c>
      <c r="I105" s="31">
        <v>35</v>
      </c>
      <c r="J105" s="31">
        <v>20</v>
      </c>
      <c r="K105" s="61">
        <v>34</v>
      </c>
      <c r="L105" s="31">
        <v>20</v>
      </c>
      <c r="M105" s="61">
        <v>53</v>
      </c>
      <c r="N105" s="35">
        <f t="shared" si="16"/>
        <v>184</v>
      </c>
      <c r="O105" s="38">
        <f t="shared" si="17"/>
        <v>2.2999999999999998</v>
      </c>
    </row>
  </sheetData>
  <mergeCells count="6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55:O55"/>
    <mergeCell ref="B56:O56"/>
    <mergeCell ref="C59:N59"/>
    <mergeCell ref="C60:N60"/>
    <mergeCell ref="A62:A64"/>
    <mergeCell ref="B62:B64"/>
    <mergeCell ref="C62:C64"/>
    <mergeCell ref="D62:D64"/>
    <mergeCell ref="E62:E64"/>
    <mergeCell ref="F62:M62"/>
    <mergeCell ref="N62:N64"/>
    <mergeCell ref="O62:O64"/>
    <mergeCell ref="F63:G63"/>
    <mergeCell ref="H63:I63"/>
    <mergeCell ref="J63:K63"/>
    <mergeCell ref="L63:M63"/>
    <mergeCell ref="B70:O70"/>
    <mergeCell ref="B71:O71"/>
    <mergeCell ref="C74:N74"/>
    <mergeCell ref="C75:N75"/>
    <mergeCell ref="A77:A79"/>
    <mergeCell ref="B77:B79"/>
    <mergeCell ref="C77:C79"/>
    <mergeCell ref="D77:D79"/>
    <mergeCell ref="E77:E79"/>
    <mergeCell ref="F77:M77"/>
    <mergeCell ref="N77:N79"/>
    <mergeCell ref="O77:O79"/>
    <mergeCell ref="F78:G78"/>
    <mergeCell ref="H78:I78"/>
    <mergeCell ref="J78:K78"/>
    <mergeCell ref="L78:M78"/>
    <mergeCell ref="B88:O88"/>
    <mergeCell ref="B89:O89"/>
    <mergeCell ref="C92:N92"/>
    <mergeCell ref="C93:N93"/>
    <mergeCell ref="A95:A97"/>
    <mergeCell ref="B95:B97"/>
    <mergeCell ref="C95:C97"/>
    <mergeCell ref="D95:D97"/>
    <mergeCell ref="E95:E97"/>
    <mergeCell ref="F95:M95"/>
    <mergeCell ref="N95:N97"/>
    <mergeCell ref="O95:O97"/>
    <mergeCell ref="F96:G96"/>
    <mergeCell ref="H96:I96"/>
    <mergeCell ref="J96:K96"/>
    <mergeCell ref="L96:M96"/>
  </mergeCells>
  <pageMargins left="0.7" right="0.7" top="0.75" bottom="0.75" header="0.3" footer="0.3"/>
  <pageSetup scale="42" fitToHeight="0" orientation="landscape" r:id="rId1"/>
  <rowBreaks count="2" manualBreakCount="2">
    <brk id="52" max="16383" man="1"/>
    <brk id="6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65"/>
  <sheetViews>
    <sheetView topLeftCell="B6" zoomScale="70" zoomScaleNormal="70" workbookViewId="0">
      <selection activeCell="O6" sqref="O6"/>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201</v>
      </c>
      <c r="C5" s="93" t="s">
        <v>41</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63.75" x14ac:dyDescent="0.25">
      <c r="A11" s="2" t="s">
        <v>177</v>
      </c>
      <c r="B11" s="2" t="s">
        <v>278</v>
      </c>
      <c r="C11" s="2" t="s">
        <v>277</v>
      </c>
      <c r="D11" s="2" t="s">
        <v>42</v>
      </c>
      <c r="E11" s="31">
        <f>+F11+H11+J11+L11</f>
        <v>8</v>
      </c>
      <c r="F11" s="31">
        <v>2</v>
      </c>
      <c r="G11" s="31">
        <v>2</v>
      </c>
      <c r="H11" s="31">
        <v>2</v>
      </c>
      <c r="I11" s="31">
        <v>2</v>
      </c>
      <c r="J11" s="31">
        <v>2</v>
      </c>
      <c r="K11" s="61">
        <v>2</v>
      </c>
      <c r="L11" s="31">
        <v>2</v>
      </c>
      <c r="M11" s="61">
        <v>2</v>
      </c>
      <c r="N11" s="35">
        <f>+G11+I11+K11+M11</f>
        <v>8</v>
      </c>
      <c r="O11" s="38">
        <f>IFERROR(N11/E11,0%)</f>
        <v>1</v>
      </c>
    </row>
    <row r="12" spans="1:16" ht="51" x14ac:dyDescent="0.25">
      <c r="A12" s="2" t="s">
        <v>177</v>
      </c>
      <c r="B12" s="2" t="s">
        <v>248</v>
      </c>
      <c r="C12" s="2" t="s">
        <v>247</v>
      </c>
      <c r="D12" s="2" t="s">
        <v>1274</v>
      </c>
      <c r="E12" s="31">
        <f t="shared" ref="E12:E29" si="0">+F12+H12+J12+L12</f>
        <v>1</v>
      </c>
      <c r="F12" s="31">
        <v>0</v>
      </c>
      <c r="G12" s="31">
        <v>1</v>
      </c>
      <c r="H12" s="31">
        <v>0</v>
      </c>
      <c r="I12" s="31">
        <v>0</v>
      </c>
      <c r="J12" s="31">
        <v>1</v>
      </c>
      <c r="K12" s="61">
        <v>1</v>
      </c>
      <c r="L12" s="31">
        <v>0</v>
      </c>
      <c r="M12" s="61">
        <v>0</v>
      </c>
      <c r="N12" s="35">
        <f t="shared" ref="N12:N29" si="1">+G12+I12+K12+M12</f>
        <v>2</v>
      </c>
      <c r="O12" s="38">
        <f t="shared" ref="O12:O29" si="2">IFERROR(N12/E12,0%)</f>
        <v>2</v>
      </c>
    </row>
    <row r="13" spans="1:16" ht="76.5" x14ac:dyDescent="0.25">
      <c r="A13" s="2" t="s">
        <v>190</v>
      </c>
      <c r="B13" s="2" t="s">
        <v>217</v>
      </c>
      <c r="C13" s="2" t="s">
        <v>299</v>
      </c>
      <c r="D13" s="2" t="s">
        <v>1260</v>
      </c>
      <c r="E13" s="31">
        <f t="shared" si="0"/>
        <v>2</v>
      </c>
      <c r="F13" s="31">
        <v>0</v>
      </c>
      <c r="G13" s="31">
        <v>0</v>
      </c>
      <c r="H13" s="31">
        <v>1</v>
      </c>
      <c r="I13" s="31">
        <v>1</v>
      </c>
      <c r="J13" s="31">
        <v>1</v>
      </c>
      <c r="K13" s="61">
        <v>1</v>
      </c>
      <c r="L13" s="31">
        <v>0</v>
      </c>
      <c r="M13" s="61">
        <v>1</v>
      </c>
      <c r="N13" s="35">
        <f t="shared" si="1"/>
        <v>3</v>
      </c>
      <c r="O13" s="38">
        <f t="shared" si="2"/>
        <v>1.5</v>
      </c>
    </row>
    <row r="14" spans="1:16" ht="51" x14ac:dyDescent="0.25">
      <c r="A14" s="2" t="s">
        <v>190</v>
      </c>
      <c r="B14" s="2" t="s">
        <v>189</v>
      </c>
      <c r="C14" s="2" t="s">
        <v>230</v>
      </c>
      <c r="D14" s="2" t="s">
        <v>1259</v>
      </c>
      <c r="E14" s="31">
        <f t="shared" si="0"/>
        <v>2</v>
      </c>
      <c r="F14" s="31">
        <v>1</v>
      </c>
      <c r="G14" s="31">
        <v>0</v>
      </c>
      <c r="H14" s="31">
        <v>0</v>
      </c>
      <c r="I14" s="31">
        <v>0</v>
      </c>
      <c r="J14" s="31">
        <v>1</v>
      </c>
      <c r="K14" s="61">
        <v>0</v>
      </c>
      <c r="L14" s="31">
        <v>0</v>
      </c>
      <c r="M14" s="61">
        <v>0</v>
      </c>
      <c r="N14" s="35">
        <f t="shared" si="1"/>
        <v>0</v>
      </c>
      <c r="O14" s="38">
        <f t="shared" si="2"/>
        <v>0</v>
      </c>
    </row>
    <row r="15" spans="1:16" ht="63.75" x14ac:dyDescent="0.25">
      <c r="A15" s="2" t="s">
        <v>181</v>
      </c>
      <c r="B15" s="2" t="s">
        <v>224</v>
      </c>
      <c r="C15" s="2" t="s">
        <v>322</v>
      </c>
      <c r="D15" s="2" t="s">
        <v>43</v>
      </c>
      <c r="E15" s="31">
        <f t="shared" si="0"/>
        <v>2</v>
      </c>
      <c r="F15" s="31">
        <v>1</v>
      </c>
      <c r="G15" s="31">
        <v>1</v>
      </c>
      <c r="H15" s="31">
        <v>0</v>
      </c>
      <c r="I15" s="31">
        <v>0</v>
      </c>
      <c r="J15" s="31">
        <v>1</v>
      </c>
      <c r="K15" s="61">
        <v>0</v>
      </c>
      <c r="L15" s="31">
        <v>0</v>
      </c>
      <c r="M15" s="61">
        <v>0</v>
      </c>
      <c r="N15" s="35">
        <f t="shared" si="1"/>
        <v>1</v>
      </c>
      <c r="O15" s="38">
        <f t="shared" si="2"/>
        <v>0.5</v>
      </c>
    </row>
    <row r="16" spans="1:16" ht="63.75" x14ac:dyDescent="0.25">
      <c r="A16" s="2" t="s">
        <v>181</v>
      </c>
      <c r="B16" s="2" t="s">
        <v>224</v>
      </c>
      <c r="C16" s="2" t="s">
        <v>295</v>
      </c>
      <c r="D16" s="2" t="s">
        <v>1273</v>
      </c>
      <c r="E16" s="31">
        <f t="shared" si="0"/>
        <v>8</v>
      </c>
      <c r="F16" s="31">
        <v>2</v>
      </c>
      <c r="G16" s="31">
        <v>0</v>
      </c>
      <c r="H16" s="31">
        <v>2</v>
      </c>
      <c r="I16" s="31">
        <v>0</v>
      </c>
      <c r="J16" s="31">
        <v>2</v>
      </c>
      <c r="K16" s="61">
        <v>4</v>
      </c>
      <c r="L16" s="31">
        <v>2</v>
      </c>
      <c r="M16" s="61">
        <v>4</v>
      </c>
      <c r="N16" s="35">
        <f t="shared" si="1"/>
        <v>8</v>
      </c>
      <c r="O16" s="38">
        <f t="shared" si="2"/>
        <v>1</v>
      </c>
    </row>
    <row r="17" spans="1:15" ht="63.75" x14ac:dyDescent="0.25">
      <c r="A17" s="2" t="s">
        <v>228</v>
      </c>
      <c r="B17" s="2" t="s">
        <v>227</v>
      </c>
      <c r="C17" s="2" t="s">
        <v>226</v>
      </c>
      <c r="D17" s="2" t="s">
        <v>1272</v>
      </c>
      <c r="E17" s="31">
        <f t="shared" si="0"/>
        <v>4</v>
      </c>
      <c r="F17" s="31">
        <v>1</v>
      </c>
      <c r="G17" s="31">
        <v>1</v>
      </c>
      <c r="H17" s="31">
        <v>1</v>
      </c>
      <c r="I17" s="31">
        <v>1</v>
      </c>
      <c r="J17" s="31">
        <v>1</v>
      </c>
      <c r="K17" s="61">
        <v>1</v>
      </c>
      <c r="L17" s="31">
        <v>1</v>
      </c>
      <c r="M17" s="61">
        <v>1</v>
      </c>
      <c r="N17" s="35">
        <f t="shared" si="1"/>
        <v>4</v>
      </c>
      <c r="O17" s="38">
        <f t="shared" si="2"/>
        <v>1</v>
      </c>
    </row>
    <row r="18" spans="1:15" ht="51" x14ac:dyDescent="0.25">
      <c r="A18" s="2" t="s">
        <v>228</v>
      </c>
      <c r="B18" s="2" t="s">
        <v>227</v>
      </c>
      <c r="C18" s="2" t="s">
        <v>615</v>
      </c>
      <c r="D18" s="2" t="s">
        <v>1271</v>
      </c>
      <c r="E18" s="31">
        <f t="shared" si="0"/>
        <v>2</v>
      </c>
      <c r="F18" s="31">
        <v>0</v>
      </c>
      <c r="G18" s="31">
        <v>0</v>
      </c>
      <c r="H18" s="31">
        <v>1</v>
      </c>
      <c r="I18" s="31">
        <v>1</v>
      </c>
      <c r="J18" s="31">
        <v>0</v>
      </c>
      <c r="K18" s="61">
        <v>0</v>
      </c>
      <c r="L18" s="31">
        <v>1</v>
      </c>
      <c r="M18" s="61">
        <v>1</v>
      </c>
      <c r="N18" s="35">
        <f t="shared" si="1"/>
        <v>2</v>
      </c>
      <c r="O18" s="38">
        <f t="shared" si="2"/>
        <v>1</v>
      </c>
    </row>
    <row r="19" spans="1:15" ht="63.75" x14ac:dyDescent="0.25">
      <c r="A19" s="2" t="s">
        <v>228</v>
      </c>
      <c r="B19" s="2" t="s">
        <v>349</v>
      </c>
      <c r="C19" s="2" t="s">
        <v>348</v>
      </c>
      <c r="D19" s="2" t="s">
        <v>1270</v>
      </c>
      <c r="E19" s="31">
        <f t="shared" si="0"/>
        <v>2</v>
      </c>
      <c r="F19" s="31">
        <v>0</v>
      </c>
      <c r="G19" s="31">
        <v>2</v>
      </c>
      <c r="H19" s="31">
        <v>1</v>
      </c>
      <c r="I19" s="31">
        <v>0</v>
      </c>
      <c r="J19" s="31">
        <v>0</v>
      </c>
      <c r="K19" s="61">
        <v>0</v>
      </c>
      <c r="L19" s="31">
        <v>1</v>
      </c>
      <c r="M19" s="61">
        <v>1</v>
      </c>
      <c r="N19" s="35">
        <f t="shared" si="1"/>
        <v>3</v>
      </c>
      <c r="O19" s="38">
        <f t="shared" si="2"/>
        <v>1.5</v>
      </c>
    </row>
    <row r="20" spans="1:15" ht="38.25" x14ac:dyDescent="0.25">
      <c r="A20" s="2" t="s">
        <v>173</v>
      </c>
      <c r="B20" s="2" t="s">
        <v>463</v>
      </c>
      <c r="C20" s="2" t="s">
        <v>1012</v>
      </c>
      <c r="D20" s="2" t="s">
        <v>1267</v>
      </c>
      <c r="E20" s="31">
        <f t="shared" si="0"/>
        <v>1</v>
      </c>
      <c r="F20" s="31">
        <v>0</v>
      </c>
      <c r="G20" s="31">
        <v>0</v>
      </c>
      <c r="H20" s="31">
        <v>0</v>
      </c>
      <c r="I20" s="31">
        <v>0</v>
      </c>
      <c r="J20" s="31">
        <v>1</v>
      </c>
      <c r="K20" s="61">
        <v>0</v>
      </c>
      <c r="L20" s="31">
        <v>0</v>
      </c>
      <c r="M20" s="61">
        <v>0</v>
      </c>
      <c r="N20" s="35">
        <f t="shared" si="1"/>
        <v>0</v>
      </c>
      <c r="O20" s="38">
        <f t="shared" si="2"/>
        <v>0</v>
      </c>
    </row>
    <row r="21" spans="1:15" ht="63.75" x14ac:dyDescent="0.25">
      <c r="A21" s="2" t="s">
        <v>173</v>
      </c>
      <c r="B21" s="2" t="s">
        <v>463</v>
      </c>
      <c r="C21" s="2" t="s">
        <v>462</v>
      </c>
      <c r="D21" s="2" t="s">
        <v>1266</v>
      </c>
      <c r="E21" s="31">
        <f t="shared" si="0"/>
        <v>36</v>
      </c>
      <c r="F21" s="31">
        <v>9</v>
      </c>
      <c r="G21" s="31">
        <v>9</v>
      </c>
      <c r="H21" s="31">
        <v>9</v>
      </c>
      <c r="I21" s="31">
        <v>9</v>
      </c>
      <c r="J21" s="31">
        <v>9</v>
      </c>
      <c r="K21" s="61">
        <v>7</v>
      </c>
      <c r="L21" s="31">
        <v>9</v>
      </c>
      <c r="M21" s="61">
        <v>7</v>
      </c>
      <c r="N21" s="35">
        <f t="shared" si="1"/>
        <v>32</v>
      </c>
      <c r="O21" s="38">
        <f t="shared" si="2"/>
        <v>0.88888888888888884</v>
      </c>
    </row>
    <row r="22" spans="1:15" ht="63.75" x14ac:dyDescent="0.25">
      <c r="A22" s="2" t="s">
        <v>173</v>
      </c>
      <c r="B22" s="2" t="s">
        <v>172</v>
      </c>
      <c r="C22" s="2" t="s">
        <v>309</v>
      </c>
      <c r="D22" s="2" t="s">
        <v>44</v>
      </c>
      <c r="E22" s="31">
        <f t="shared" si="0"/>
        <v>2</v>
      </c>
      <c r="F22" s="31">
        <v>0</v>
      </c>
      <c r="G22" s="31">
        <v>3</v>
      </c>
      <c r="H22" s="31">
        <v>1</v>
      </c>
      <c r="I22" s="31">
        <v>10</v>
      </c>
      <c r="J22" s="31">
        <v>0</v>
      </c>
      <c r="K22" s="61">
        <v>0</v>
      </c>
      <c r="L22" s="31">
        <v>1</v>
      </c>
      <c r="M22" s="61">
        <v>2</v>
      </c>
      <c r="N22" s="35">
        <f t="shared" si="1"/>
        <v>15</v>
      </c>
      <c r="O22" s="38">
        <f t="shared" si="2"/>
        <v>7.5</v>
      </c>
    </row>
    <row r="23" spans="1:15" ht="76.5" x14ac:dyDescent="0.25">
      <c r="A23" s="2" t="s">
        <v>340</v>
      </c>
      <c r="B23" s="2" t="s">
        <v>344</v>
      </c>
      <c r="C23" s="2" t="s">
        <v>343</v>
      </c>
      <c r="D23" s="2" t="s">
        <v>1265</v>
      </c>
      <c r="E23" s="31">
        <f t="shared" si="0"/>
        <v>36</v>
      </c>
      <c r="F23" s="31">
        <v>9</v>
      </c>
      <c r="G23" s="31">
        <v>7</v>
      </c>
      <c r="H23" s="31">
        <v>9</v>
      </c>
      <c r="I23" s="31">
        <v>8</v>
      </c>
      <c r="J23" s="31">
        <v>9</v>
      </c>
      <c r="K23" s="61">
        <v>7</v>
      </c>
      <c r="L23" s="31">
        <v>9</v>
      </c>
      <c r="M23" s="61">
        <v>7</v>
      </c>
      <c r="N23" s="35">
        <f t="shared" si="1"/>
        <v>29</v>
      </c>
      <c r="O23" s="38">
        <f t="shared" si="2"/>
        <v>0.80555555555555558</v>
      </c>
    </row>
    <row r="24" spans="1:15" ht="76.5" x14ac:dyDescent="0.25">
      <c r="A24" s="2" t="s">
        <v>340</v>
      </c>
      <c r="B24" s="2" t="s">
        <v>344</v>
      </c>
      <c r="C24" s="2" t="s">
        <v>343</v>
      </c>
      <c r="D24" s="2" t="s">
        <v>1264</v>
      </c>
      <c r="E24" s="31">
        <f t="shared" si="0"/>
        <v>36</v>
      </c>
      <c r="F24" s="31">
        <v>9</v>
      </c>
      <c r="G24" s="31">
        <v>9</v>
      </c>
      <c r="H24" s="31">
        <v>9</v>
      </c>
      <c r="I24" s="31">
        <v>9</v>
      </c>
      <c r="J24" s="31">
        <v>9</v>
      </c>
      <c r="K24" s="61">
        <v>7</v>
      </c>
      <c r="L24" s="31">
        <v>9</v>
      </c>
      <c r="M24" s="61">
        <v>7</v>
      </c>
      <c r="N24" s="35">
        <f t="shared" si="1"/>
        <v>32</v>
      </c>
      <c r="O24" s="38">
        <f t="shared" si="2"/>
        <v>0.88888888888888884</v>
      </c>
    </row>
    <row r="25" spans="1:15" ht="63.75" x14ac:dyDescent="0.25">
      <c r="A25" s="2" t="s">
        <v>340</v>
      </c>
      <c r="B25" s="2" t="s">
        <v>339</v>
      </c>
      <c r="C25" s="2" t="s">
        <v>408</v>
      </c>
      <c r="D25" s="2" t="s">
        <v>1263</v>
      </c>
      <c r="E25" s="31">
        <f t="shared" si="0"/>
        <v>1</v>
      </c>
      <c r="F25" s="31">
        <v>0</v>
      </c>
      <c r="G25" s="31">
        <v>0</v>
      </c>
      <c r="H25" s="31">
        <v>0</v>
      </c>
      <c r="I25" s="31">
        <v>1</v>
      </c>
      <c r="J25" s="31">
        <v>0</v>
      </c>
      <c r="K25" s="61">
        <v>0</v>
      </c>
      <c r="L25" s="31">
        <v>1</v>
      </c>
      <c r="M25" s="61">
        <v>1</v>
      </c>
      <c r="N25" s="35">
        <f t="shared" si="1"/>
        <v>2</v>
      </c>
      <c r="O25" s="38">
        <f t="shared" si="2"/>
        <v>2</v>
      </c>
    </row>
    <row r="26" spans="1:15" ht="63.75" x14ac:dyDescent="0.25">
      <c r="A26" s="2" t="s">
        <v>185</v>
      </c>
      <c r="B26" s="2" t="s">
        <v>265</v>
      </c>
      <c r="C26" s="2" t="s">
        <v>264</v>
      </c>
      <c r="D26" s="2" t="s">
        <v>1262</v>
      </c>
      <c r="E26" s="31">
        <f t="shared" si="0"/>
        <v>8</v>
      </c>
      <c r="F26" s="31">
        <v>2</v>
      </c>
      <c r="G26" s="31">
        <v>3</v>
      </c>
      <c r="H26" s="31">
        <v>2</v>
      </c>
      <c r="I26" s="31">
        <v>2</v>
      </c>
      <c r="J26" s="31">
        <v>2</v>
      </c>
      <c r="K26" s="61">
        <v>2</v>
      </c>
      <c r="L26" s="31">
        <v>2</v>
      </c>
      <c r="M26" s="61">
        <v>5</v>
      </c>
      <c r="N26" s="35">
        <f t="shared" si="1"/>
        <v>12</v>
      </c>
      <c r="O26" s="38">
        <f t="shared" si="2"/>
        <v>1.5</v>
      </c>
    </row>
    <row r="27" spans="1:15" ht="51" x14ac:dyDescent="0.25">
      <c r="A27" s="2" t="s">
        <v>185</v>
      </c>
      <c r="B27" s="2" t="s">
        <v>184</v>
      </c>
      <c r="C27" s="2" t="s">
        <v>183</v>
      </c>
      <c r="D27" s="2" t="s">
        <v>1261</v>
      </c>
      <c r="E27" s="31">
        <f t="shared" si="0"/>
        <v>2</v>
      </c>
      <c r="F27" s="31">
        <v>0</v>
      </c>
      <c r="G27" s="31">
        <v>0</v>
      </c>
      <c r="H27" s="31">
        <v>1</v>
      </c>
      <c r="I27" s="31">
        <v>1</v>
      </c>
      <c r="J27" s="31">
        <v>0</v>
      </c>
      <c r="K27" s="61">
        <v>0</v>
      </c>
      <c r="L27" s="31">
        <v>1</v>
      </c>
      <c r="M27" s="61">
        <v>1</v>
      </c>
      <c r="N27" s="35">
        <f t="shared" si="1"/>
        <v>2</v>
      </c>
      <c r="O27" s="38">
        <f t="shared" si="2"/>
        <v>1</v>
      </c>
    </row>
    <row r="28" spans="1:15" ht="51" x14ac:dyDescent="0.25">
      <c r="A28" s="2" t="s">
        <v>221</v>
      </c>
      <c r="B28" s="2" t="s">
        <v>271</v>
      </c>
      <c r="C28" s="2" t="s">
        <v>273</v>
      </c>
      <c r="D28" s="2" t="s">
        <v>45</v>
      </c>
      <c r="E28" s="31">
        <f t="shared" si="0"/>
        <v>4</v>
      </c>
      <c r="F28" s="31">
        <v>1</v>
      </c>
      <c r="G28" s="31">
        <v>1</v>
      </c>
      <c r="H28" s="31">
        <v>1</v>
      </c>
      <c r="I28" s="31">
        <v>1</v>
      </c>
      <c r="J28" s="31">
        <v>1</v>
      </c>
      <c r="K28" s="61">
        <v>1</v>
      </c>
      <c r="L28" s="31">
        <v>1</v>
      </c>
      <c r="M28" s="61">
        <v>1</v>
      </c>
      <c r="N28" s="35">
        <f t="shared" si="1"/>
        <v>4</v>
      </c>
      <c r="O28" s="38">
        <f t="shared" si="2"/>
        <v>1</v>
      </c>
    </row>
    <row r="29" spans="1:15" ht="51" x14ac:dyDescent="0.25">
      <c r="A29" s="2" t="s">
        <v>221</v>
      </c>
      <c r="B29" s="2" t="s">
        <v>238</v>
      </c>
      <c r="C29" s="2" t="s">
        <v>245</v>
      </c>
      <c r="D29" s="2" t="s">
        <v>46</v>
      </c>
      <c r="E29" s="31">
        <f t="shared" si="0"/>
        <v>6</v>
      </c>
      <c r="F29" s="31">
        <v>1</v>
      </c>
      <c r="G29" s="31">
        <v>1</v>
      </c>
      <c r="H29" s="31">
        <v>2</v>
      </c>
      <c r="I29" s="31">
        <v>2</v>
      </c>
      <c r="J29" s="31">
        <v>2</v>
      </c>
      <c r="K29" s="61">
        <v>2</v>
      </c>
      <c r="L29" s="31">
        <v>1</v>
      </c>
      <c r="M29" s="61">
        <v>1</v>
      </c>
      <c r="N29" s="35">
        <f t="shared" si="1"/>
        <v>6</v>
      </c>
      <c r="O29" s="38">
        <f t="shared" si="2"/>
        <v>1</v>
      </c>
    </row>
    <row r="33" spans="1:16" ht="15.75" x14ac:dyDescent="0.25">
      <c r="A33" s="4"/>
      <c r="B33" s="91" t="s">
        <v>0</v>
      </c>
      <c r="C33" s="91"/>
      <c r="D33" s="91"/>
      <c r="E33" s="91"/>
      <c r="F33" s="91"/>
      <c r="G33" s="91"/>
      <c r="H33" s="91"/>
      <c r="I33" s="91"/>
      <c r="J33" s="91"/>
      <c r="K33" s="91"/>
      <c r="L33" s="91"/>
      <c r="M33" s="91"/>
      <c r="N33" s="91"/>
      <c r="O33" s="91"/>
    </row>
    <row r="34" spans="1:16" x14ac:dyDescent="0.25">
      <c r="A34" s="4"/>
      <c r="B34" s="92" t="s">
        <v>1544</v>
      </c>
      <c r="C34" s="92"/>
      <c r="D34" s="92"/>
      <c r="E34" s="92"/>
      <c r="F34" s="92"/>
      <c r="G34" s="92"/>
      <c r="H34" s="92"/>
      <c r="I34" s="92"/>
      <c r="J34" s="92"/>
      <c r="K34" s="92"/>
      <c r="L34" s="92"/>
      <c r="M34" s="92"/>
      <c r="N34" s="92"/>
      <c r="O34" s="92"/>
    </row>
    <row r="35" spans="1:16" x14ac:dyDescent="0.25">
      <c r="A35" s="4"/>
      <c r="B35" s="5"/>
      <c r="C35" s="5"/>
      <c r="D35" s="5"/>
      <c r="E35" s="5"/>
      <c r="F35" s="5"/>
      <c r="G35" s="5"/>
      <c r="H35" s="5"/>
      <c r="I35" s="5"/>
      <c r="J35" s="5"/>
      <c r="K35" s="58"/>
      <c r="L35" s="5"/>
      <c r="M35" s="58"/>
      <c r="N35" s="5"/>
      <c r="O35" s="5"/>
    </row>
    <row r="36" spans="1:16" ht="15.75" x14ac:dyDescent="0.25">
      <c r="A36" s="4"/>
      <c r="B36" s="12"/>
      <c r="C36" s="12"/>
      <c r="D36" s="12"/>
      <c r="E36" s="12"/>
      <c r="F36" s="12"/>
      <c r="G36" s="12"/>
      <c r="H36" s="12"/>
      <c r="I36" s="12"/>
      <c r="J36" s="12"/>
      <c r="K36" s="59"/>
      <c r="L36" s="12"/>
      <c r="M36" s="59"/>
      <c r="N36" s="12"/>
      <c r="O36" s="12"/>
    </row>
    <row r="37" spans="1:16" ht="15.75" x14ac:dyDescent="0.25">
      <c r="A37" s="6" t="s">
        <v>1</v>
      </c>
      <c r="B37" s="32">
        <v>201</v>
      </c>
      <c r="C37" s="93" t="s">
        <v>41</v>
      </c>
      <c r="D37" s="93"/>
      <c r="E37" s="93"/>
      <c r="F37" s="93"/>
      <c r="G37" s="93"/>
      <c r="H37" s="93"/>
      <c r="I37" s="93"/>
      <c r="J37" s="93"/>
      <c r="K37" s="93"/>
      <c r="L37" s="93"/>
      <c r="M37" s="93"/>
      <c r="N37" s="93"/>
      <c r="O37" s="7"/>
    </row>
    <row r="38" spans="1:16" x14ac:dyDescent="0.25">
      <c r="A38" s="6" t="s">
        <v>13</v>
      </c>
      <c r="B38" s="11" t="s">
        <v>2</v>
      </c>
      <c r="C38" s="93" t="s">
        <v>19</v>
      </c>
      <c r="D38" s="93"/>
      <c r="E38" s="93"/>
      <c r="F38" s="93"/>
      <c r="G38" s="93"/>
      <c r="H38" s="93"/>
      <c r="I38" s="93"/>
      <c r="J38" s="93"/>
      <c r="K38" s="93"/>
      <c r="L38" s="93"/>
      <c r="M38" s="93"/>
      <c r="N38" s="93"/>
      <c r="O38" s="8"/>
      <c r="P38" s="4"/>
    </row>
    <row r="39" spans="1:16" x14ac:dyDescent="0.25">
      <c r="B39" s="9"/>
      <c r="C39" s="9"/>
      <c r="D39" s="9"/>
      <c r="E39" s="9"/>
      <c r="F39" s="9"/>
      <c r="G39" s="9"/>
      <c r="H39" s="9"/>
      <c r="I39" s="9"/>
      <c r="J39" s="9"/>
      <c r="K39" s="60"/>
      <c r="L39" s="9"/>
      <c r="M39" s="60"/>
      <c r="N39" s="9"/>
    </row>
    <row r="40" spans="1:16" x14ac:dyDescent="0.25">
      <c r="A40" s="94" t="s">
        <v>21</v>
      </c>
      <c r="B40" s="94" t="s">
        <v>22</v>
      </c>
      <c r="C40" s="94" t="s">
        <v>23</v>
      </c>
      <c r="D40" s="94" t="s">
        <v>24</v>
      </c>
      <c r="E40" s="94" t="s">
        <v>5</v>
      </c>
      <c r="F40" s="95" t="s">
        <v>25</v>
      </c>
      <c r="G40" s="95"/>
      <c r="H40" s="95"/>
      <c r="I40" s="95"/>
      <c r="J40" s="95"/>
      <c r="K40" s="95"/>
      <c r="L40" s="95"/>
      <c r="M40" s="95"/>
      <c r="N40" s="96" t="s">
        <v>16</v>
      </c>
      <c r="O40" s="94" t="s">
        <v>17</v>
      </c>
    </row>
    <row r="41" spans="1:16" x14ac:dyDescent="0.25">
      <c r="A41" s="94"/>
      <c r="B41" s="94"/>
      <c r="C41" s="94"/>
      <c r="D41" s="94"/>
      <c r="E41" s="94"/>
      <c r="F41" s="95" t="s">
        <v>6</v>
      </c>
      <c r="G41" s="95"/>
      <c r="H41" s="95" t="s">
        <v>7</v>
      </c>
      <c r="I41" s="95"/>
      <c r="J41" s="95" t="s">
        <v>8</v>
      </c>
      <c r="K41" s="95"/>
      <c r="L41" s="95" t="s">
        <v>9</v>
      </c>
      <c r="M41" s="95"/>
      <c r="N41" s="96"/>
      <c r="O41" s="94"/>
    </row>
    <row r="42" spans="1:16" x14ac:dyDescent="0.25">
      <c r="A42" s="94"/>
      <c r="B42" s="94"/>
      <c r="C42" s="94"/>
      <c r="D42" s="94"/>
      <c r="E42" s="94"/>
      <c r="F42" s="10" t="s">
        <v>10</v>
      </c>
      <c r="G42" s="10" t="s">
        <v>11</v>
      </c>
      <c r="H42" s="10" t="s">
        <v>10</v>
      </c>
      <c r="I42" s="10" t="s">
        <v>11</v>
      </c>
      <c r="J42" s="10" t="s">
        <v>10</v>
      </c>
      <c r="K42" s="57" t="s">
        <v>12</v>
      </c>
      <c r="L42" s="10" t="s">
        <v>10</v>
      </c>
      <c r="M42" s="67" t="s">
        <v>12</v>
      </c>
      <c r="N42" s="96"/>
      <c r="O42" s="94"/>
    </row>
    <row r="43" spans="1:16" ht="76.5" x14ac:dyDescent="0.25">
      <c r="A43" s="2" t="s">
        <v>194</v>
      </c>
      <c r="B43" s="2" t="s">
        <v>201</v>
      </c>
      <c r="C43" s="2" t="s">
        <v>200</v>
      </c>
      <c r="D43" s="2" t="s">
        <v>1258</v>
      </c>
      <c r="E43" s="35">
        <f t="shared" ref="E43" si="3">+F43+H43+J43+L43</f>
        <v>36</v>
      </c>
      <c r="F43" s="31">
        <v>9</v>
      </c>
      <c r="G43" s="31">
        <v>9</v>
      </c>
      <c r="H43" s="31">
        <v>9</v>
      </c>
      <c r="I43" s="31">
        <v>9</v>
      </c>
      <c r="J43" s="31">
        <v>9</v>
      </c>
      <c r="K43" s="61">
        <v>7</v>
      </c>
      <c r="L43" s="31">
        <v>9</v>
      </c>
      <c r="M43" s="61">
        <v>7</v>
      </c>
      <c r="N43" s="35">
        <f t="shared" ref="N43" si="4">+G43+I43+K43+M43</f>
        <v>32</v>
      </c>
      <c r="O43" s="38">
        <f>IFERROR(N43/E43,0%)</f>
        <v>0.88888888888888884</v>
      </c>
    </row>
    <row r="44" spans="1:16" ht="76.5" x14ac:dyDescent="0.25">
      <c r="A44" s="2" t="s">
        <v>194</v>
      </c>
      <c r="B44" s="2" t="s">
        <v>201</v>
      </c>
      <c r="C44" s="2" t="s">
        <v>368</v>
      </c>
      <c r="D44" s="2" t="s">
        <v>1257</v>
      </c>
      <c r="E44" s="35">
        <f t="shared" ref="E44:E47" si="5">+F44+H44+J44+L44</f>
        <v>2</v>
      </c>
      <c r="F44" s="31">
        <v>1</v>
      </c>
      <c r="G44" s="31">
        <v>1</v>
      </c>
      <c r="H44" s="31">
        <v>0</v>
      </c>
      <c r="I44" s="31">
        <v>0</v>
      </c>
      <c r="J44" s="31">
        <v>1</v>
      </c>
      <c r="K44" s="61">
        <v>1</v>
      </c>
      <c r="L44" s="31">
        <v>0</v>
      </c>
      <c r="M44" s="61">
        <v>0</v>
      </c>
      <c r="N44" s="35">
        <f t="shared" ref="N44:N47" si="6">+G44+I44+K44+M44</f>
        <v>2</v>
      </c>
      <c r="O44" s="38">
        <f t="shared" ref="O44:O47" si="7">IFERROR(N44/E44,0%)</f>
        <v>1</v>
      </c>
    </row>
    <row r="45" spans="1:16" ht="51" x14ac:dyDescent="0.25">
      <c r="A45" s="2" t="s">
        <v>194</v>
      </c>
      <c r="B45" s="2" t="s">
        <v>260</v>
      </c>
      <c r="C45" s="2" t="s">
        <v>357</v>
      </c>
      <c r="D45" s="2" t="s">
        <v>1268</v>
      </c>
      <c r="E45" s="35">
        <f t="shared" si="5"/>
        <v>4</v>
      </c>
      <c r="F45" s="31">
        <v>1</v>
      </c>
      <c r="G45" s="31">
        <v>1</v>
      </c>
      <c r="H45" s="31">
        <v>1</v>
      </c>
      <c r="I45" s="31">
        <v>1</v>
      </c>
      <c r="J45" s="31">
        <v>1</v>
      </c>
      <c r="K45" s="61">
        <v>1</v>
      </c>
      <c r="L45" s="31">
        <v>1</v>
      </c>
      <c r="M45" s="61">
        <v>1</v>
      </c>
      <c r="N45" s="35">
        <f t="shared" si="6"/>
        <v>4</v>
      </c>
      <c r="O45" s="38">
        <f t="shared" si="7"/>
        <v>1</v>
      </c>
    </row>
    <row r="46" spans="1:16" ht="51" x14ac:dyDescent="0.25">
      <c r="A46" s="2" t="s">
        <v>194</v>
      </c>
      <c r="B46" s="2" t="s">
        <v>260</v>
      </c>
      <c r="C46" s="2" t="s">
        <v>259</v>
      </c>
      <c r="D46" s="2" t="s">
        <v>49</v>
      </c>
      <c r="E46" s="35">
        <f t="shared" si="5"/>
        <v>12</v>
      </c>
      <c r="F46" s="31">
        <v>2</v>
      </c>
      <c r="G46" s="31">
        <v>2</v>
      </c>
      <c r="H46" s="31">
        <v>4</v>
      </c>
      <c r="I46" s="31">
        <v>3</v>
      </c>
      <c r="J46" s="31">
        <v>4</v>
      </c>
      <c r="K46" s="61">
        <v>4</v>
      </c>
      <c r="L46" s="31">
        <v>2</v>
      </c>
      <c r="M46" s="61">
        <v>3</v>
      </c>
      <c r="N46" s="35">
        <f t="shared" si="6"/>
        <v>12</v>
      </c>
      <c r="O46" s="38">
        <f t="shared" si="7"/>
        <v>1</v>
      </c>
    </row>
    <row r="47" spans="1:16" ht="51" x14ac:dyDescent="0.25">
      <c r="A47" s="2" t="s">
        <v>194</v>
      </c>
      <c r="B47" s="2" t="s">
        <v>260</v>
      </c>
      <c r="C47" s="2" t="s">
        <v>375</v>
      </c>
      <c r="D47" s="2" t="s">
        <v>48</v>
      </c>
      <c r="E47" s="35">
        <f t="shared" si="5"/>
        <v>2</v>
      </c>
      <c r="F47" s="31">
        <v>1</v>
      </c>
      <c r="G47" s="31">
        <v>1</v>
      </c>
      <c r="H47" s="31">
        <v>0</v>
      </c>
      <c r="I47" s="31">
        <v>0</v>
      </c>
      <c r="J47" s="31">
        <v>1</v>
      </c>
      <c r="K47" s="61">
        <v>1</v>
      </c>
      <c r="L47" s="31">
        <v>0</v>
      </c>
      <c r="M47" s="61">
        <v>1</v>
      </c>
      <c r="N47" s="35">
        <f t="shared" si="6"/>
        <v>3</v>
      </c>
      <c r="O47" s="38">
        <f t="shared" si="7"/>
        <v>1.5</v>
      </c>
    </row>
    <row r="50" spans="1:16" ht="15.75" x14ac:dyDescent="0.25">
      <c r="A50" s="4"/>
      <c r="B50" s="91" t="s">
        <v>0</v>
      </c>
      <c r="C50" s="91"/>
      <c r="D50" s="91"/>
      <c r="E50" s="91"/>
      <c r="F50" s="91"/>
      <c r="G50" s="91"/>
      <c r="H50" s="91"/>
      <c r="I50" s="91"/>
      <c r="J50" s="91"/>
      <c r="K50" s="91"/>
      <c r="L50" s="91"/>
      <c r="M50" s="91"/>
      <c r="N50" s="91"/>
      <c r="O50" s="91"/>
    </row>
    <row r="51" spans="1:16" x14ac:dyDescent="0.25">
      <c r="A51" s="4"/>
      <c r="B51" s="92" t="s">
        <v>1544</v>
      </c>
      <c r="C51" s="92"/>
      <c r="D51" s="92"/>
      <c r="E51" s="92"/>
      <c r="F51" s="92"/>
      <c r="G51" s="92"/>
      <c r="H51" s="92"/>
      <c r="I51" s="92"/>
      <c r="J51" s="92"/>
      <c r="K51" s="92"/>
      <c r="L51" s="92"/>
      <c r="M51" s="92"/>
      <c r="N51" s="92"/>
      <c r="O51" s="92"/>
    </row>
    <row r="52" spans="1:16" x14ac:dyDescent="0.25">
      <c r="A52" s="4"/>
      <c r="B52" s="5"/>
      <c r="C52" s="5"/>
      <c r="D52" s="5"/>
      <c r="E52" s="5"/>
      <c r="F52" s="5"/>
      <c r="G52" s="5"/>
      <c r="H52" s="5"/>
      <c r="I52" s="5"/>
      <c r="J52" s="5"/>
      <c r="K52" s="58"/>
      <c r="L52" s="5"/>
      <c r="M52" s="58"/>
      <c r="N52" s="5"/>
      <c r="O52" s="5"/>
    </row>
    <row r="53" spans="1:16" ht="15.75" x14ac:dyDescent="0.25">
      <c r="A53" s="4"/>
      <c r="B53" s="12"/>
      <c r="C53" s="12"/>
      <c r="D53" s="12"/>
      <c r="E53" s="12"/>
      <c r="F53" s="12"/>
      <c r="G53" s="12"/>
      <c r="H53" s="12"/>
      <c r="I53" s="12"/>
      <c r="J53" s="12"/>
      <c r="K53" s="59"/>
      <c r="L53" s="12"/>
      <c r="M53" s="59"/>
      <c r="N53" s="12"/>
      <c r="O53" s="12"/>
    </row>
    <row r="54" spans="1:16" ht="15.75" x14ac:dyDescent="0.25">
      <c r="A54" s="6" t="s">
        <v>1</v>
      </c>
      <c r="B54" s="32">
        <v>201</v>
      </c>
      <c r="C54" s="93" t="s">
        <v>41</v>
      </c>
      <c r="D54" s="93"/>
      <c r="E54" s="93"/>
      <c r="F54" s="93"/>
      <c r="G54" s="93"/>
      <c r="H54" s="93"/>
      <c r="I54" s="93"/>
      <c r="J54" s="93"/>
      <c r="K54" s="93"/>
      <c r="L54" s="93"/>
      <c r="M54" s="93"/>
      <c r="N54" s="93"/>
      <c r="O54" s="7"/>
    </row>
    <row r="55" spans="1:16" x14ac:dyDescent="0.25">
      <c r="A55" s="6" t="s">
        <v>13</v>
      </c>
      <c r="B55" s="42">
        <v>3</v>
      </c>
      <c r="C55" s="93" t="s">
        <v>26</v>
      </c>
      <c r="D55" s="93"/>
      <c r="E55" s="93"/>
      <c r="F55" s="93"/>
      <c r="G55" s="93"/>
      <c r="H55" s="93"/>
      <c r="I55" s="93"/>
      <c r="J55" s="93"/>
      <c r="K55" s="93"/>
      <c r="L55" s="93"/>
      <c r="M55" s="93"/>
      <c r="N55" s="93"/>
      <c r="O55" s="8"/>
      <c r="P55" s="4"/>
    </row>
    <row r="56" spans="1:16" x14ac:dyDescent="0.25">
      <c r="B56" s="9"/>
      <c r="C56" s="9"/>
      <c r="D56" s="9"/>
      <c r="E56" s="9"/>
      <c r="F56" s="9"/>
      <c r="G56" s="9"/>
      <c r="H56" s="9"/>
      <c r="I56" s="9"/>
      <c r="J56" s="9"/>
      <c r="K56" s="60"/>
      <c r="L56" s="9"/>
      <c r="M56" s="60"/>
      <c r="N56" s="9"/>
    </row>
    <row r="57" spans="1:16" x14ac:dyDescent="0.25">
      <c r="A57" s="94" t="s">
        <v>21</v>
      </c>
      <c r="B57" s="94" t="s">
        <v>22</v>
      </c>
      <c r="C57" s="94" t="s">
        <v>23</v>
      </c>
      <c r="D57" s="94" t="s">
        <v>24</v>
      </c>
      <c r="E57" s="94" t="s">
        <v>5</v>
      </c>
      <c r="F57" s="95" t="s">
        <v>25</v>
      </c>
      <c r="G57" s="95"/>
      <c r="H57" s="95"/>
      <c r="I57" s="95"/>
      <c r="J57" s="95"/>
      <c r="K57" s="95"/>
      <c r="L57" s="95"/>
      <c r="M57" s="95"/>
      <c r="N57" s="96" t="s">
        <v>16</v>
      </c>
      <c r="O57" s="94" t="s">
        <v>17</v>
      </c>
    </row>
    <row r="58" spans="1:16" x14ac:dyDescent="0.25">
      <c r="A58" s="94"/>
      <c r="B58" s="94"/>
      <c r="C58" s="94"/>
      <c r="D58" s="94"/>
      <c r="E58" s="94"/>
      <c r="F58" s="95" t="s">
        <v>6</v>
      </c>
      <c r="G58" s="95"/>
      <c r="H58" s="95" t="s">
        <v>7</v>
      </c>
      <c r="I58" s="95"/>
      <c r="J58" s="95" t="s">
        <v>8</v>
      </c>
      <c r="K58" s="95"/>
      <c r="L58" s="95" t="s">
        <v>9</v>
      </c>
      <c r="M58" s="95"/>
      <c r="N58" s="96"/>
      <c r="O58" s="94"/>
    </row>
    <row r="59" spans="1:16" x14ac:dyDescent="0.25">
      <c r="A59" s="94"/>
      <c r="B59" s="94"/>
      <c r="C59" s="94"/>
      <c r="D59" s="94"/>
      <c r="E59" s="94"/>
      <c r="F59" s="10" t="s">
        <v>10</v>
      </c>
      <c r="G59" s="10" t="s">
        <v>11</v>
      </c>
      <c r="H59" s="10" t="s">
        <v>10</v>
      </c>
      <c r="I59" s="10" t="s">
        <v>11</v>
      </c>
      <c r="J59" s="10" t="s">
        <v>10</v>
      </c>
      <c r="K59" s="57" t="s">
        <v>12</v>
      </c>
      <c r="L59" s="10" t="s">
        <v>10</v>
      </c>
      <c r="M59" s="67" t="s">
        <v>12</v>
      </c>
      <c r="N59" s="96"/>
      <c r="O59" s="94"/>
    </row>
    <row r="60" spans="1:16" ht="51" x14ac:dyDescent="0.25">
      <c r="A60" s="2" t="s">
        <v>212</v>
      </c>
      <c r="B60" s="2" t="s">
        <v>211</v>
      </c>
      <c r="C60" s="2" t="s">
        <v>250</v>
      </c>
      <c r="D60" s="2" t="s">
        <v>50</v>
      </c>
      <c r="E60" s="35">
        <f t="shared" ref="E60" si="8">+F60+H60+J60+L60</f>
        <v>30</v>
      </c>
      <c r="F60" s="31">
        <v>20</v>
      </c>
      <c r="G60" s="31">
        <v>0</v>
      </c>
      <c r="H60" s="31">
        <v>10</v>
      </c>
      <c r="I60" s="31">
        <v>4</v>
      </c>
      <c r="J60" s="31">
        <v>0</v>
      </c>
      <c r="K60" s="61">
        <v>0</v>
      </c>
      <c r="L60" s="31">
        <v>0</v>
      </c>
      <c r="M60" s="61">
        <v>0</v>
      </c>
      <c r="N60" s="35">
        <f t="shared" ref="N60" si="9">+G60+I60+K60+M60</f>
        <v>4</v>
      </c>
      <c r="O60" s="38">
        <f t="shared" ref="O60" si="10">IFERROR(N60/E60,0%)</f>
        <v>0.13333333333333333</v>
      </c>
    </row>
    <row r="61" spans="1:16" ht="51" x14ac:dyDescent="0.25">
      <c r="A61" s="2" t="s">
        <v>212</v>
      </c>
      <c r="B61" s="2" t="s">
        <v>211</v>
      </c>
      <c r="C61" s="2" t="s">
        <v>214</v>
      </c>
      <c r="D61" s="2" t="s">
        <v>1256</v>
      </c>
      <c r="E61" s="35">
        <f t="shared" ref="E61:E65" si="11">+F61+H61+J61+L61</f>
        <v>12</v>
      </c>
      <c r="F61" s="31">
        <v>3</v>
      </c>
      <c r="G61" s="31">
        <v>3</v>
      </c>
      <c r="H61" s="31">
        <v>3</v>
      </c>
      <c r="I61" s="31">
        <v>4</v>
      </c>
      <c r="J61" s="31">
        <v>4</v>
      </c>
      <c r="K61" s="61">
        <v>0</v>
      </c>
      <c r="L61" s="31">
        <v>2</v>
      </c>
      <c r="M61" s="61">
        <v>7</v>
      </c>
      <c r="N61" s="35">
        <f t="shared" ref="N61:N65" si="12">+G61+I61+K61+M61</f>
        <v>14</v>
      </c>
      <c r="O61" s="38">
        <f t="shared" ref="O61:O65" si="13">IFERROR(N61/E61,0%)</f>
        <v>1.1666666666666667</v>
      </c>
    </row>
    <row r="62" spans="1:16" ht="51" x14ac:dyDescent="0.25">
      <c r="A62" s="2" t="s">
        <v>212</v>
      </c>
      <c r="B62" s="2" t="s">
        <v>211</v>
      </c>
      <c r="C62" s="2" t="s">
        <v>214</v>
      </c>
      <c r="D62" s="2" t="s">
        <v>47</v>
      </c>
      <c r="E62" s="35">
        <f t="shared" si="11"/>
        <v>2</v>
      </c>
      <c r="F62" s="31">
        <v>1</v>
      </c>
      <c r="G62" s="31">
        <v>1</v>
      </c>
      <c r="H62" s="31">
        <v>0</v>
      </c>
      <c r="I62" s="31">
        <v>0</v>
      </c>
      <c r="J62" s="31">
        <v>1</v>
      </c>
      <c r="K62" s="61">
        <v>0</v>
      </c>
      <c r="L62" s="31">
        <v>0</v>
      </c>
      <c r="M62" s="61">
        <v>0</v>
      </c>
      <c r="N62" s="35">
        <f t="shared" si="12"/>
        <v>1</v>
      </c>
      <c r="O62" s="38">
        <f t="shared" si="13"/>
        <v>0.5</v>
      </c>
    </row>
    <row r="63" spans="1:16" ht="51" x14ac:dyDescent="0.25">
      <c r="A63" s="2" t="s">
        <v>212</v>
      </c>
      <c r="B63" s="2" t="s">
        <v>211</v>
      </c>
      <c r="C63" s="2" t="s">
        <v>214</v>
      </c>
      <c r="D63" s="2" t="s">
        <v>1255</v>
      </c>
      <c r="E63" s="35">
        <f t="shared" si="11"/>
        <v>2</v>
      </c>
      <c r="F63" s="31">
        <v>0</v>
      </c>
      <c r="G63" s="31">
        <v>2</v>
      </c>
      <c r="H63" s="31">
        <v>1</v>
      </c>
      <c r="I63" s="31">
        <v>0</v>
      </c>
      <c r="J63" s="31">
        <v>0</v>
      </c>
      <c r="K63" s="61">
        <v>0</v>
      </c>
      <c r="L63" s="31">
        <v>1</v>
      </c>
      <c r="M63" s="61">
        <v>0</v>
      </c>
      <c r="N63" s="35">
        <f t="shared" si="12"/>
        <v>2</v>
      </c>
      <c r="O63" s="38">
        <f t="shared" si="13"/>
        <v>1</v>
      </c>
    </row>
    <row r="64" spans="1:16" ht="76.5" x14ac:dyDescent="0.25">
      <c r="A64" s="2" t="s">
        <v>212</v>
      </c>
      <c r="B64" s="2" t="s">
        <v>211</v>
      </c>
      <c r="C64" s="2" t="s">
        <v>210</v>
      </c>
      <c r="D64" s="2" t="s">
        <v>1269</v>
      </c>
      <c r="E64" s="35">
        <f t="shared" si="11"/>
        <v>2</v>
      </c>
      <c r="F64" s="31">
        <v>0</v>
      </c>
      <c r="G64" s="31">
        <v>0</v>
      </c>
      <c r="H64" s="31">
        <v>1</v>
      </c>
      <c r="I64" s="31">
        <v>0</v>
      </c>
      <c r="J64" s="31">
        <v>0</v>
      </c>
      <c r="K64" s="61">
        <v>0</v>
      </c>
      <c r="L64" s="31">
        <v>1</v>
      </c>
      <c r="M64" s="61">
        <v>1</v>
      </c>
      <c r="N64" s="35">
        <f t="shared" si="12"/>
        <v>1</v>
      </c>
      <c r="O64" s="38">
        <f t="shared" si="13"/>
        <v>0.5</v>
      </c>
    </row>
    <row r="65" spans="1:15" ht="51" x14ac:dyDescent="0.25">
      <c r="A65" s="2" t="s">
        <v>212</v>
      </c>
      <c r="B65" s="2" t="s">
        <v>233</v>
      </c>
      <c r="C65" s="2" t="s">
        <v>386</v>
      </c>
      <c r="D65" s="2" t="s">
        <v>1254</v>
      </c>
      <c r="E65" s="35">
        <f t="shared" si="11"/>
        <v>1</v>
      </c>
      <c r="F65" s="31">
        <v>0</v>
      </c>
      <c r="G65" s="31">
        <v>0</v>
      </c>
      <c r="H65" s="31">
        <v>0</v>
      </c>
      <c r="I65" s="31">
        <v>0</v>
      </c>
      <c r="J65" s="31">
        <v>0</v>
      </c>
      <c r="K65" s="61">
        <v>0</v>
      </c>
      <c r="L65" s="31">
        <v>1</v>
      </c>
      <c r="M65" s="61">
        <v>2</v>
      </c>
      <c r="N65" s="35">
        <f t="shared" si="12"/>
        <v>2</v>
      </c>
      <c r="O65" s="38">
        <f t="shared" si="13"/>
        <v>2</v>
      </c>
    </row>
  </sheetData>
  <mergeCells count="48">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 ref="B33:O33"/>
    <mergeCell ref="B34:O34"/>
    <mergeCell ref="C37:N37"/>
    <mergeCell ref="C38:N38"/>
    <mergeCell ref="A40:A42"/>
    <mergeCell ref="B40:B42"/>
    <mergeCell ref="C40:C42"/>
    <mergeCell ref="D40:D42"/>
    <mergeCell ref="E40:E42"/>
    <mergeCell ref="F40:M40"/>
    <mergeCell ref="N40:N42"/>
    <mergeCell ref="O40:O42"/>
    <mergeCell ref="F41:G41"/>
    <mergeCell ref="H41:I41"/>
    <mergeCell ref="J41:K41"/>
    <mergeCell ref="L41:M41"/>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73"/>
  <sheetViews>
    <sheetView topLeftCell="A61" zoomScale="70" zoomScaleNormal="70" workbookViewId="0">
      <selection activeCell="O95" sqref="O95"/>
    </sheetView>
  </sheetViews>
  <sheetFormatPr baseColWidth="10" defaultRowHeight="15" x14ac:dyDescent="0.25"/>
  <cols>
    <col min="1" max="1" width="35.5703125" customWidth="1"/>
    <col min="2"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202</v>
      </c>
      <c r="C5" s="93" t="s">
        <v>51</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51" x14ac:dyDescent="0.25">
      <c r="A11" s="2" t="s">
        <v>177</v>
      </c>
      <c r="B11" s="2" t="s">
        <v>278</v>
      </c>
      <c r="C11" s="2" t="s">
        <v>469</v>
      </c>
      <c r="D11" s="2" t="s">
        <v>1253</v>
      </c>
      <c r="E11" s="31">
        <f t="shared" ref="E11:E42" si="0">+F11+H11+J11+L11</f>
        <v>2</v>
      </c>
      <c r="F11" s="31">
        <v>0</v>
      </c>
      <c r="G11" s="31">
        <v>0</v>
      </c>
      <c r="H11" s="31">
        <v>1</v>
      </c>
      <c r="I11" s="31">
        <v>1</v>
      </c>
      <c r="J11" s="31">
        <v>0</v>
      </c>
      <c r="K11" s="61">
        <v>0</v>
      </c>
      <c r="L11" s="31">
        <v>1</v>
      </c>
      <c r="M11" s="61">
        <v>1</v>
      </c>
      <c r="N11" s="35">
        <f t="shared" ref="N11:N42" si="1">+G11+I11+K11+M11</f>
        <v>2</v>
      </c>
      <c r="O11" s="38">
        <f t="shared" ref="O11:O42" si="2">IFERROR(N11/E11,0%)</f>
        <v>1</v>
      </c>
    </row>
    <row r="12" spans="1:16" ht="51" x14ac:dyDescent="0.25">
      <c r="A12" s="2" t="s">
        <v>177</v>
      </c>
      <c r="B12" s="2" t="s">
        <v>278</v>
      </c>
      <c r="C12" s="2" t="s">
        <v>469</v>
      </c>
      <c r="D12" s="2" t="s">
        <v>60</v>
      </c>
      <c r="E12" s="31">
        <f t="shared" si="0"/>
        <v>12</v>
      </c>
      <c r="F12" s="31">
        <v>2</v>
      </c>
      <c r="G12" s="31">
        <v>2</v>
      </c>
      <c r="H12" s="31">
        <v>4</v>
      </c>
      <c r="I12" s="31">
        <v>4</v>
      </c>
      <c r="J12" s="31">
        <v>2</v>
      </c>
      <c r="K12" s="61">
        <v>2</v>
      </c>
      <c r="L12" s="31">
        <v>4</v>
      </c>
      <c r="M12" s="61">
        <v>4</v>
      </c>
      <c r="N12" s="35">
        <f t="shared" si="1"/>
        <v>12</v>
      </c>
      <c r="O12" s="38">
        <f t="shared" si="2"/>
        <v>1</v>
      </c>
    </row>
    <row r="13" spans="1:16" ht="51" x14ac:dyDescent="0.25">
      <c r="A13" s="2" t="s">
        <v>177</v>
      </c>
      <c r="B13" s="2" t="s">
        <v>278</v>
      </c>
      <c r="C13" s="2" t="s">
        <v>469</v>
      </c>
      <c r="D13" s="2" t="s">
        <v>1250</v>
      </c>
      <c r="E13" s="31">
        <f t="shared" si="0"/>
        <v>2</v>
      </c>
      <c r="F13" s="31">
        <v>0</v>
      </c>
      <c r="G13" s="31">
        <v>0</v>
      </c>
      <c r="H13" s="31">
        <v>1</v>
      </c>
      <c r="I13" s="31">
        <v>1</v>
      </c>
      <c r="J13" s="31">
        <v>0</v>
      </c>
      <c r="K13" s="61">
        <v>0</v>
      </c>
      <c r="L13" s="31">
        <v>1</v>
      </c>
      <c r="M13" s="61">
        <v>1</v>
      </c>
      <c r="N13" s="35">
        <f t="shared" si="1"/>
        <v>2</v>
      </c>
      <c r="O13" s="38">
        <f t="shared" si="2"/>
        <v>1</v>
      </c>
    </row>
    <row r="14" spans="1:16" ht="51" x14ac:dyDescent="0.25">
      <c r="A14" s="2" t="s">
        <v>177</v>
      </c>
      <c r="B14" s="2" t="s">
        <v>278</v>
      </c>
      <c r="C14" s="2" t="s">
        <v>469</v>
      </c>
      <c r="D14" s="2" t="s">
        <v>1246</v>
      </c>
      <c r="E14" s="31">
        <f t="shared" si="0"/>
        <v>9</v>
      </c>
      <c r="F14" s="31">
        <v>0</v>
      </c>
      <c r="G14" s="31">
        <v>0</v>
      </c>
      <c r="H14" s="31">
        <v>3</v>
      </c>
      <c r="I14" s="31">
        <v>3</v>
      </c>
      <c r="J14" s="31">
        <v>3</v>
      </c>
      <c r="K14" s="61">
        <v>3</v>
      </c>
      <c r="L14" s="31">
        <v>3</v>
      </c>
      <c r="M14" s="61">
        <v>3</v>
      </c>
      <c r="N14" s="35">
        <f t="shared" si="1"/>
        <v>9</v>
      </c>
      <c r="O14" s="38">
        <f t="shared" si="2"/>
        <v>1</v>
      </c>
    </row>
    <row r="15" spans="1:16" ht="51" x14ac:dyDescent="0.25">
      <c r="A15" s="2" t="s">
        <v>177</v>
      </c>
      <c r="B15" s="2" t="s">
        <v>278</v>
      </c>
      <c r="C15" s="2" t="s">
        <v>469</v>
      </c>
      <c r="D15" s="2" t="s">
        <v>1245</v>
      </c>
      <c r="E15" s="31">
        <f t="shared" si="0"/>
        <v>24</v>
      </c>
      <c r="F15" s="31">
        <v>6</v>
      </c>
      <c r="G15" s="31">
        <v>6</v>
      </c>
      <c r="H15" s="31">
        <v>6</v>
      </c>
      <c r="I15" s="31">
        <v>3</v>
      </c>
      <c r="J15" s="31">
        <v>6</v>
      </c>
      <c r="K15" s="61">
        <v>6</v>
      </c>
      <c r="L15" s="31">
        <v>6</v>
      </c>
      <c r="M15" s="61">
        <v>6</v>
      </c>
      <c r="N15" s="35">
        <f t="shared" si="1"/>
        <v>21</v>
      </c>
      <c r="O15" s="38">
        <f t="shared" si="2"/>
        <v>0.875</v>
      </c>
    </row>
    <row r="16" spans="1:16" ht="51" x14ac:dyDescent="0.25">
      <c r="A16" s="2" t="s">
        <v>177</v>
      </c>
      <c r="B16" s="2" t="s">
        <v>278</v>
      </c>
      <c r="C16" s="2" t="s">
        <v>469</v>
      </c>
      <c r="D16" s="2" t="s">
        <v>1243</v>
      </c>
      <c r="E16" s="31">
        <f t="shared" si="0"/>
        <v>24</v>
      </c>
      <c r="F16" s="31">
        <v>6</v>
      </c>
      <c r="G16" s="31">
        <v>6</v>
      </c>
      <c r="H16" s="31">
        <v>6</v>
      </c>
      <c r="I16" s="31">
        <v>6</v>
      </c>
      <c r="J16" s="31">
        <v>6</v>
      </c>
      <c r="K16" s="61">
        <v>6</v>
      </c>
      <c r="L16" s="31">
        <v>6</v>
      </c>
      <c r="M16" s="61">
        <v>6</v>
      </c>
      <c r="N16" s="35">
        <f t="shared" si="1"/>
        <v>24</v>
      </c>
      <c r="O16" s="38">
        <f t="shared" si="2"/>
        <v>1</v>
      </c>
    </row>
    <row r="17" spans="1:15" ht="51" x14ac:dyDescent="0.25">
      <c r="A17" s="2" t="s">
        <v>177</v>
      </c>
      <c r="B17" s="2" t="s">
        <v>278</v>
      </c>
      <c r="C17" s="2" t="s">
        <v>469</v>
      </c>
      <c r="D17" s="2" t="s">
        <v>1242</v>
      </c>
      <c r="E17" s="31">
        <f t="shared" si="0"/>
        <v>2</v>
      </c>
      <c r="F17" s="31">
        <v>0</v>
      </c>
      <c r="G17" s="31">
        <v>0</v>
      </c>
      <c r="H17" s="31">
        <v>1</v>
      </c>
      <c r="I17" s="31">
        <v>1</v>
      </c>
      <c r="J17" s="31">
        <v>0</v>
      </c>
      <c r="K17" s="61">
        <v>0</v>
      </c>
      <c r="L17" s="31">
        <v>1</v>
      </c>
      <c r="M17" s="61">
        <v>1</v>
      </c>
      <c r="N17" s="35">
        <f t="shared" si="1"/>
        <v>2</v>
      </c>
      <c r="O17" s="38">
        <f t="shared" si="2"/>
        <v>1</v>
      </c>
    </row>
    <row r="18" spans="1:15" ht="51" x14ac:dyDescent="0.25">
      <c r="A18" s="2" t="s">
        <v>177</v>
      </c>
      <c r="B18" s="2" t="s">
        <v>278</v>
      </c>
      <c r="C18" s="2" t="s">
        <v>469</v>
      </c>
      <c r="D18" s="2" t="s">
        <v>59</v>
      </c>
      <c r="E18" s="31">
        <f t="shared" si="0"/>
        <v>9</v>
      </c>
      <c r="F18" s="31">
        <v>1</v>
      </c>
      <c r="G18" s="31">
        <v>0</v>
      </c>
      <c r="H18" s="31">
        <v>3</v>
      </c>
      <c r="I18" s="31">
        <v>0</v>
      </c>
      <c r="J18" s="31">
        <v>2</v>
      </c>
      <c r="K18" s="61">
        <v>0</v>
      </c>
      <c r="L18" s="31">
        <v>3</v>
      </c>
      <c r="M18" s="61">
        <v>3</v>
      </c>
      <c r="N18" s="35">
        <f t="shared" si="1"/>
        <v>3</v>
      </c>
      <c r="O18" s="38">
        <f t="shared" si="2"/>
        <v>0.33333333333333331</v>
      </c>
    </row>
    <row r="19" spans="1:15" ht="51" x14ac:dyDescent="0.25">
      <c r="A19" s="2" t="s">
        <v>177</v>
      </c>
      <c r="B19" s="2" t="s">
        <v>278</v>
      </c>
      <c r="C19" s="2" t="s">
        <v>469</v>
      </c>
      <c r="D19" s="2" t="s">
        <v>1232</v>
      </c>
      <c r="E19" s="31">
        <f t="shared" si="0"/>
        <v>2</v>
      </c>
      <c r="F19" s="31">
        <v>0</v>
      </c>
      <c r="G19" s="31">
        <v>0</v>
      </c>
      <c r="H19" s="31">
        <v>1</v>
      </c>
      <c r="I19" s="31">
        <v>0</v>
      </c>
      <c r="J19" s="31">
        <v>0</v>
      </c>
      <c r="K19" s="61">
        <v>0</v>
      </c>
      <c r="L19" s="31">
        <v>1</v>
      </c>
      <c r="M19" s="61">
        <v>0</v>
      </c>
      <c r="N19" s="35">
        <f t="shared" si="1"/>
        <v>0</v>
      </c>
      <c r="O19" s="38">
        <f t="shared" si="2"/>
        <v>0</v>
      </c>
    </row>
    <row r="20" spans="1:15" ht="63.75" x14ac:dyDescent="0.25">
      <c r="A20" s="2" t="s">
        <v>190</v>
      </c>
      <c r="B20" s="2" t="s">
        <v>217</v>
      </c>
      <c r="C20" s="2" t="s">
        <v>330</v>
      </c>
      <c r="D20" s="2" t="s">
        <v>62</v>
      </c>
      <c r="E20" s="31">
        <f t="shared" si="0"/>
        <v>2</v>
      </c>
      <c r="F20" s="31">
        <v>0</v>
      </c>
      <c r="G20" s="31">
        <v>0</v>
      </c>
      <c r="H20" s="31">
        <v>1</v>
      </c>
      <c r="I20" s="31">
        <v>1</v>
      </c>
      <c r="J20" s="31">
        <v>0</v>
      </c>
      <c r="K20" s="61">
        <v>0</v>
      </c>
      <c r="L20" s="31">
        <v>1</v>
      </c>
      <c r="M20" s="61">
        <v>1</v>
      </c>
      <c r="N20" s="35">
        <f t="shared" si="1"/>
        <v>2</v>
      </c>
      <c r="O20" s="38">
        <f t="shared" si="2"/>
        <v>1</v>
      </c>
    </row>
    <row r="21" spans="1:15" ht="63.75" x14ac:dyDescent="0.25">
      <c r="A21" s="2" t="s">
        <v>190</v>
      </c>
      <c r="B21" s="2" t="s">
        <v>217</v>
      </c>
      <c r="C21" s="2" t="s">
        <v>330</v>
      </c>
      <c r="D21" s="2" t="s">
        <v>64</v>
      </c>
      <c r="E21" s="31">
        <f t="shared" si="0"/>
        <v>2</v>
      </c>
      <c r="F21" s="31">
        <v>0</v>
      </c>
      <c r="G21" s="31">
        <v>0</v>
      </c>
      <c r="H21" s="31">
        <v>1</v>
      </c>
      <c r="I21" s="31">
        <v>1</v>
      </c>
      <c r="J21" s="31">
        <v>0</v>
      </c>
      <c r="K21" s="61">
        <v>0</v>
      </c>
      <c r="L21" s="31">
        <v>1</v>
      </c>
      <c r="M21" s="61">
        <v>1</v>
      </c>
      <c r="N21" s="35">
        <f t="shared" si="1"/>
        <v>2</v>
      </c>
      <c r="O21" s="38">
        <f t="shared" si="2"/>
        <v>1</v>
      </c>
    </row>
    <row r="22" spans="1:15" ht="63.75" x14ac:dyDescent="0.25">
      <c r="A22" s="2" t="s">
        <v>190</v>
      </c>
      <c r="B22" s="2" t="s">
        <v>217</v>
      </c>
      <c r="C22" s="2" t="s">
        <v>330</v>
      </c>
      <c r="D22" s="2" t="s">
        <v>63</v>
      </c>
      <c r="E22" s="31">
        <f t="shared" si="0"/>
        <v>4</v>
      </c>
      <c r="F22" s="31">
        <v>1</v>
      </c>
      <c r="G22" s="31">
        <v>1</v>
      </c>
      <c r="H22" s="31">
        <v>1</v>
      </c>
      <c r="I22" s="31">
        <v>1</v>
      </c>
      <c r="J22" s="31">
        <v>1</v>
      </c>
      <c r="K22" s="61">
        <v>1</v>
      </c>
      <c r="L22" s="31">
        <v>1</v>
      </c>
      <c r="M22" s="61">
        <v>1</v>
      </c>
      <c r="N22" s="35">
        <f t="shared" si="1"/>
        <v>4</v>
      </c>
      <c r="O22" s="38">
        <f t="shared" si="2"/>
        <v>1</v>
      </c>
    </row>
    <row r="23" spans="1:15" ht="63.75" x14ac:dyDescent="0.25">
      <c r="A23" s="2" t="s">
        <v>181</v>
      </c>
      <c r="B23" s="2" t="s">
        <v>224</v>
      </c>
      <c r="C23" s="2" t="s">
        <v>223</v>
      </c>
      <c r="D23" s="64" t="s">
        <v>1252</v>
      </c>
      <c r="E23" s="31">
        <f t="shared" si="0"/>
        <v>22</v>
      </c>
      <c r="F23" s="31">
        <v>7</v>
      </c>
      <c r="G23" s="31">
        <v>3</v>
      </c>
      <c r="H23" s="31">
        <v>7</v>
      </c>
      <c r="I23" s="31">
        <v>0</v>
      </c>
      <c r="J23" s="31">
        <v>5</v>
      </c>
      <c r="K23" s="61">
        <v>5</v>
      </c>
      <c r="L23" s="31">
        <v>3</v>
      </c>
      <c r="M23" s="61">
        <v>3</v>
      </c>
      <c r="N23" s="35">
        <f t="shared" si="1"/>
        <v>11</v>
      </c>
      <c r="O23" s="38">
        <f t="shared" si="2"/>
        <v>0.5</v>
      </c>
    </row>
    <row r="24" spans="1:15" ht="63.75" x14ac:dyDescent="0.25">
      <c r="A24" s="2" t="s">
        <v>181</v>
      </c>
      <c r="B24" s="2" t="s">
        <v>224</v>
      </c>
      <c r="C24" s="2" t="s">
        <v>223</v>
      </c>
      <c r="D24" s="2" t="s">
        <v>1249</v>
      </c>
      <c r="E24" s="31">
        <f t="shared" si="0"/>
        <v>25</v>
      </c>
      <c r="F24" s="31">
        <v>3</v>
      </c>
      <c r="G24" s="31">
        <v>2</v>
      </c>
      <c r="H24" s="31">
        <v>10</v>
      </c>
      <c r="I24" s="31">
        <v>1</v>
      </c>
      <c r="J24" s="31">
        <v>2</v>
      </c>
      <c r="K24" s="61">
        <v>2</v>
      </c>
      <c r="L24" s="31">
        <v>10</v>
      </c>
      <c r="M24" s="61">
        <v>10</v>
      </c>
      <c r="N24" s="35">
        <f t="shared" si="1"/>
        <v>15</v>
      </c>
      <c r="O24" s="38">
        <f t="shared" si="2"/>
        <v>0.6</v>
      </c>
    </row>
    <row r="25" spans="1:15" ht="63.75" x14ac:dyDescent="0.25">
      <c r="A25" s="2" t="s">
        <v>181</v>
      </c>
      <c r="B25" s="2" t="s">
        <v>224</v>
      </c>
      <c r="C25" s="2" t="s">
        <v>223</v>
      </c>
      <c r="D25" s="2" t="s">
        <v>1241</v>
      </c>
      <c r="E25" s="31">
        <f t="shared" si="0"/>
        <v>24</v>
      </c>
      <c r="F25" s="31">
        <v>6</v>
      </c>
      <c r="G25" s="31">
        <v>6</v>
      </c>
      <c r="H25" s="31">
        <v>6</v>
      </c>
      <c r="I25" s="31">
        <v>6</v>
      </c>
      <c r="J25" s="31">
        <v>6</v>
      </c>
      <c r="K25" s="61">
        <v>6</v>
      </c>
      <c r="L25" s="31">
        <v>6</v>
      </c>
      <c r="M25" s="61">
        <v>6</v>
      </c>
      <c r="N25" s="35">
        <f t="shared" si="1"/>
        <v>24</v>
      </c>
      <c r="O25" s="38">
        <f t="shared" si="2"/>
        <v>1</v>
      </c>
    </row>
    <row r="26" spans="1:15" ht="63.75" x14ac:dyDescent="0.25">
      <c r="A26" s="2" t="s">
        <v>181</v>
      </c>
      <c r="B26" s="2" t="s">
        <v>224</v>
      </c>
      <c r="C26" s="2" t="s">
        <v>425</v>
      </c>
      <c r="D26" s="2" t="s">
        <v>1240</v>
      </c>
      <c r="E26" s="31">
        <f t="shared" si="0"/>
        <v>2</v>
      </c>
      <c r="F26" s="31">
        <v>1</v>
      </c>
      <c r="G26" s="31">
        <v>1</v>
      </c>
      <c r="H26" s="31">
        <v>0</v>
      </c>
      <c r="I26" s="31">
        <v>2</v>
      </c>
      <c r="J26" s="31">
        <v>1</v>
      </c>
      <c r="K26" s="61">
        <v>1</v>
      </c>
      <c r="L26" s="31">
        <v>0</v>
      </c>
      <c r="M26" s="61">
        <v>0</v>
      </c>
      <c r="N26" s="35">
        <f t="shared" si="1"/>
        <v>4</v>
      </c>
      <c r="O26" s="38">
        <f t="shared" si="2"/>
        <v>2</v>
      </c>
    </row>
    <row r="27" spans="1:15" ht="63.75" x14ac:dyDescent="0.25">
      <c r="A27" s="2" t="s">
        <v>181</v>
      </c>
      <c r="B27" s="2" t="s">
        <v>224</v>
      </c>
      <c r="C27" s="2" t="s">
        <v>255</v>
      </c>
      <c r="D27" s="2" t="s">
        <v>1239</v>
      </c>
      <c r="E27" s="31">
        <f t="shared" si="0"/>
        <v>2</v>
      </c>
      <c r="F27" s="31">
        <v>0</v>
      </c>
      <c r="G27" s="31">
        <v>0</v>
      </c>
      <c r="H27" s="31">
        <v>1</v>
      </c>
      <c r="I27" s="31">
        <v>0</v>
      </c>
      <c r="J27" s="31">
        <v>0</v>
      </c>
      <c r="K27" s="61">
        <v>0</v>
      </c>
      <c r="L27" s="31">
        <v>1</v>
      </c>
      <c r="M27" s="61">
        <v>1</v>
      </c>
      <c r="N27" s="35">
        <f t="shared" si="1"/>
        <v>1</v>
      </c>
      <c r="O27" s="38">
        <f t="shared" si="2"/>
        <v>0.5</v>
      </c>
    </row>
    <row r="28" spans="1:15" ht="63.75" x14ac:dyDescent="0.25">
      <c r="A28" s="2" t="s">
        <v>228</v>
      </c>
      <c r="B28" s="2" t="s">
        <v>227</v>
      </c>
      <c r="C28" s="2" t="s">
        <v>226</v>
      </c>
      <c r="D28" s="2" t="s">
        <v>1251</v>
      </c>
      <c r="E28" s="31">
        <f t="shared" si="0"/>
        <v>5</v>
      </c>
      <c r="F28" s="31">
        <v>1</v>
      </c>
      <c r="G28" s="31">
        <v>1</v>
      </c>
      <c r="H28" s="31">
        <v>1</v>
      </c>
      <c r="I28" s="31">
        <v>0</v>
      </c>
      <c r="J28" s="31">
        <v>2</v>
      </c>
      <c r="K28" s="61">
        <v>0</v>
      </c>
      <c r="L28" s="31">
        <v>1</v>
      </c>
      <c r="M28" s="61">
        <v>1</v>
      </c>
      <c r="N28" s="35">
        <f t="shared" si="1"/>
        <v>2</v>
      </c>
      <c r="O28" s="38">
        <f t="shared" si="2"/>
        <v>0.4</v>
      </c>
    </row>
    <row r="29" spans="1:15" ht="63.75" x14ac:dyDescent="0.25">
      <c r="A29" s="2" t="s">
        <v>228</v>
      </c>
      <c r="B29" s="2" t="s">
        <v>227</v>
      </c>
      <c r="C29" s="2" t="s">
        <v>226</v>
      </c>
      <c r="D29" s="2" t="s">
        <v>1248</v>
      </c>
      <c r="E29" s="31">
        <f t="shared" si="0"/>
        <v>4</v>
      </c>
      <c r="F29" s="31">
        <v>1</v>
      </c>
      <c r="G29" s="31">
        <v>0</v>
      </c>
      <c r="H29" s="31">
        <v>2</v>
      </c>
      <c r="I29" s="31">
        <v>0</v>
      </c>
      <c r="J29" s="31">
        <v>0</v>
      </c>
      <c r="K29" s="61">
        <v>0</v>
      </c>
      <c r="L29" s="31">
        <v>1</v>
      </c>
      <c r="M29" s="61">
        <v>0</v>
      </c>
      <c r="N29" s="35">
        <f t="shared" si="1"/>
        <v>0</v>
      </c>
      <c r="O29" s="38">
        <f t="shared" si="2"/>
        <v>0</v>
      </c>
    </row>
    <row r="30" spans="1:15" ht="63.75" x14ac:dyDescent="0.25">
      <c r="A30" s="2" t="s">
        <v>228</v>
      </c>
      <c r="B30" s="2" t="s">
        <v>227</v>
      </c>
      <c r="C30" s="2" t="s">
        <v>226</v>
      </c>
      <c r="D30" s="2" t="s">
        <v>1238</v>
      </c>
      <c r="E30" s="31">
        <f t="shared" si="0"/>
        <v>4</v>
      </c>
      <c r="F30" s="31">
        <v>1</v>
      </c>
      <c r="G30" s="31">
        <v>1</v>
      </c>
      <c r="H30" s="31">
        <v>1</v>
      </c>
      <c r="I30" s="31">
        <v>0</v>
      </c>
      <c r="J30" s="31">
        <v>1</v>
      </c>
      <c r="K30" s="61">
        <v>1</v>
      </c>
      <c r="L30" s="31">
        <v>1</v>
      </c>
      <c r="M30" s="61">
        <v>1</v>
      </c>
      <c r="N30" s="35">
        <f t="shared" si="1"/>
        <v>3</v>
      </c>
      <c r="O30" s="38">
        <f t="shared" si="2"/>
        <v>0.75</v>
      </c>
    </row>
    <row r="31" spans="1:15" ht="51" x14ac:dyDescent="0.25">
      <c r="A31" s="2" t="s">
        <v>221</v>
      </c>
      <c r="B31" s="2" t="s">
        <v>271</v>
      </c>
      <c r="C31" s="2" t="s">
        <v>273</v>
      </c>
      <c r="D31" s="2" t="s">
        <v>52</v>
      </c>
      <c r="E31" s="31">
        <f t="shared" si="0"/>
        <v>2</v>
      </c>
      <c r="F31" s="31">
        <v>0</v>
      </c>
      <c r="G31" s="31">
        <v>0</v>
      </c>
      <c r="H31" s="31">
        <v>1</v>
      </c>
      <c r="I31" s="31">
        <v>1</v>
      </c>
      <c r="J31" s="31">
        <v>0</v>
      </c>
      <c r="K31" s="61">
        <v>0</v>
      </c>
      <c r="L31" s="31">
        <v>1</v>
      </c>
      <c r="M31" s="61">
        <v>1</v>
      </c>
      <c r="N31" s="35">
        <f t="shared" si="1"/>
        <v>2</v>
      </c>
      <c r="O31" s="38">
        <f t="shared" si="2"/>
        <v>1</v>
      </c>
    </row>
    <row r="32" spans="1:15" ht="51" x14ac:dyDescent="0.25">
      <c r="A32" s="2" t="s">
        <v>221</v>
      </c>
      <c r="B32" s="2" t="s">
        <v>271</v>
      </c>
      <c r="C32" s="2" t="s">
        <v>273</v>
      </c>
      <c r="D32" s="2" t="s">
        <v>56</v>
      </c>
      <c r="E32" s="31">
        <f t="shared" si="0"/>
        <v>2</v>
      </c>
      <c r="F32" s="31">
        <v>0</v>
      </c>
      <c r="G32" s="31">
        <v>0</v>
      </c>
      <c r="H32" s="31">
        <v>1</v>
      </c>
      <c r="I32" s="31">
        <v>1</v>
      </c>
      <c r="J32" s="31">
        <v>0</v>
      </c>
      <c r="K32" s="61">
        <v>0</v>
      </c>
      <c r="L32" s="31">
        <v>1</v>
      </c>
      <c r="M32" s="61">
        <v>1</v>
      </c>
      <c r="N32" s="35">
        <f t="shared" si="1"/>
        <v>2</v>
      </c>
      <c r="O32" s="38">
        <f t="shared" si="2"/>
        <v>1</v>
      </c>
    </row>
    <row r="33" spans="1:15" ht="51" x14ac:dyDescent="0.25">
      <c r="A33" s="2" t="s">
        <v>221</v>
      </c>
      <c r="B33" s="2" t="s">
        <v>271</v>
      </c>
      <c r="C33" s="2" t="s">
        <v>273</v>
      </c>
      <c r="D33" s="2" t="s">
        <v>58</v>
      </c>
      <c r="E33" s="31">
        <f t="shared" si="0"/>
        <v>2</v>
      </c>
      <c r="F33" s="31">
        <v>0</v>
      </c>
      <c r="G33" s="31">
        <v>0</v>
      </c>
      <c r="H33" s="31">
        <v>1</v>
      </c>
      <c r="I33" s="31">
        <v>1</v>
      </c>
      <c r="J33" s="31">
        <v>0</v>
      </c>
      <c r="K33" s="61">
        <v>0</v>
      </c>
      <c r="L33" s="31">
        <v>1</v>
      </c>
      <c r="M33" s="61">
        <v>1</v>
      </c>
      <c r="N33" s="35">
        <f t="shared" si="1"/>
        <v>2</v>
      </c>
      <c r="O33" s="38">
        <f t="shared" si="2"/>
        <v>1</v>
      </c>
    </row>
    <row r="34" spans="1:15" ht="51" x14ac:dyDescent="0.25">
      <c r="A34" s="2" t="s">
        <v>221</v>
      </c>
      <c r="B34" s="2" t="s">
        <v>271</v>
      </c>
      <c r="C34" s="2" t="s">
        <v>273</v>
      </c>
      <c r="D34" s="2" t="s">
        <v>55</v>
      </c>
      <c r="E34" s="31">
        <f t="shared" si="0"/>
        <v>2</v>
      </c>
      <c r="F34" s="31">
        <v>0</v>
      </c>
      <c r="G34" s="31">
        <v>0</v>
      </c>
      <c r="H34" s="31">
        <v>1</v>
      </c>
      <c r="I34" s="31">
        <v>1</v>
      </c>
      <c r="J34" s="31">
        <v>0</v>
      </c>
      <c r="K34" s="61">
        <v>0</v>
      </c>
      <c r="L34" s="31">
        <v>1</v>
      </c>
      <c r="M34" s="61">
        <v>1</v>
      </c>
      <c r="N34" s="35">
        <f t="shared" si="1"/>
        <v>2</v>
      </c>
      <c r="O34" s="38">
        <f t="shared" si="2"/>
        <v>1</v>
      </c>
    </row>
    <row r="35" spans="1:15" ht="51" x14ac:dyDescent="0.25">
      <c r="A35" s="2" t="s">
        <v>221</v>
      </c>
      <c r="B35" s="2" t="s">
        <v>271</v>
      </c>
      <c r="C35" s="2" t="s">
        <v>273</v>
      </c>
      <c r="D35" s="2" t="s">
        <v>1247</v>
      </c>
      <c r="E35" s="31">
        <f t="shared" si="0"/>
        <v>2</v>
      </c>
      <c r="F35" s="31">
        <v>0</v>
      </c>
      <c r="G35" s="31">
        <v>0</v>
      </c>
      <c r="H35" s="31">
        <v>1</v>
      </c>
      <c r="I35" s="31">
        <v>1</v>
      </c>
      <c r="J35" s="31">
        <v>0</v>
      </c>
      <c r="K35" s="61">
        <v>0</v>
      </c>
      <c r="L35" s="31">
        <v>1</v>
      </c>
      <c r="M35" s="61">
        <v>1</v>
      </c>
      <c r="N35" s="35">
        <f t="shared" si="1"/>
        <v>2</v>
      </c>
      <c r="O35" s="38">
        <f t="shared" si="2"/>
        <v>1</v>
      </c>
    </row>
    <row r="36" spans="1:15" ht="51" x14ac:dyDescent="0.25">
      <c r="A36" s="2" t="s">
        <v>221</v>
      </c>
      <c r="B36" s="2" t="s">
        <v>271</v>
      </c>
      <c r="C36" s="2" t="s">
        <v>273</v>
      </c>
      <c r="D36" s="2" t="s">
        <v>1244</v>
      </c>
      <c r="E36" s="31">
        <f t="shared" si="0"/>
        <v>2</v>
      </c>
      <c r="F36" s="31">
        <v>0</v>
      </c>
      <c r="G36" s="31">
        <v>0</v>
      </c>
      <c r="H36" s="31">
        <v>1</v>
      </c>
      <c r="I36" s="31">
        <v>1</v>
      </c>
      <c r="J36" s="31">
        <v>0</v>
      </c>
      <c r="K36" s="61">
        <v>0</v>
      </c>
      <c r="L36" s="31">
        <v>1</v>
      </c>
      <c r="M36" s="61">
        <v>1</v>
      </c>
      <c r="N36" s="35">
        <f t="shared" si="1"/>
        <v>2</v>
      </c>
      <c r="O36" s="38">
        <f t="shared" si="2"/>
        <v>1</v>
      </c>
    </row>
    <row r="37" spans="1:15" ht="51" x14ac:dyDescent="0.25">
      <c r="A37" s="2" t="s">
        <v>221</v>
      </c>
      <c r="B37" s="2" t="s">
        <v>271</v>
      </c>
      <c r="C37" s="2" t="s">
        <v>273</v>
      </c>
      <c r="D37" s="2" t="s">
        <v>1237</v>
      </c>
      <c r="E37" s="31">
        <f t="shared" si="0"/>
        <v>0</v>
      </c>
      <c r="F37" s="31">
        <v>0</v>
      </c>
      <c r="G37" s="31">
        <v>0</v>
      </c>
      <c r="H37" s="31">
        <v>0</v>
      </c>
      <c r="I37" s="31">
        <v>2</v>
      </c>
      <c r="J37" s="31">
        <v>0</v>
      </c>
      <c r="K37" s="61">
        <v>0</v>
      </c>
      <c r="L37" s="31">
        <v>0</v>
      </c>
      <c r="M37" s="61">
        <v>0</v>
      </c>
      <c r="N37" s="35">
        <f t="shared" si="1"/>
        <v>2</v>
      </c>
      <c r="O37" s="38">
        <f t="shared" si="2"/>
        <v>0</v>
      </c>
    </row>
    <row r="38" spans="1:15" ht="51" x14ac:dyDescent="0.25">
      <c r="A38" s="2" t="s">
        <v>221</v>
      </c>
      <c r="B38" s="2" t="s">
        <v>271</v>
      </c>
      <c r="C38" s="2" t="s">
        <v>273</v>
      </c>
      <c r="D38" s="2" t="s">
        <v>1236</v>
      </c>
      <c r="E38" s="31">
        <f t="shared" si="0"/>
        <v>2</v>
      </c>
      <c r="F38" s="31">
        <v>1</v>
      </c>
      <c r="G38" s="31">
        <v>1</v>
      </c>
      <c r="H38" s="31">
        <v>0</v>
      </c>
      <c r="I38" s="31">
        <v>2</v>
      </c>
      <c r="J38" s="31">
        <v>1</v>
      </c>
      <c r="K38" s="61">
        <v>1</v>
      </c>
      <c r="L38" s="31">
        <v>0</v>
      </c>
      <c r="M38" s="61">
        <v>0</v>
      </c>
      <c r="N38" s="35">
        <f t="shared" si="1"/>
        <v>4</v>
      </c>
      <c r="O38" s="38">
        <f t="shared" si="2"/>
        <v>2</v>
      </c>
    </row>
    <row r="39" spans="1:15" ht="51" x14ac:dyDescent="0.25">
      <c r="A39" s="2" t="s">
        <v>221</v>
      </c>
      <c r="B39" s="2" t="s">
        <v>271</v>
      </c>
      <c r="C39" s="2" t="s">
        <v>273</v>
      </c>
      <c r="D39" s="2" t="s">
        <v>1235</v>
      </c>
      <c r="E39" s="31">
        <f t="shared" si="0"/>
        <v>2</v>
      </c>
      <c r="F39" s="31">
        <v>1</v>
      </c>
      <c r="G39" s="31">
        <v>1</v>
      </c>
      <c r="H39" s="31">
        <v>0</v>
      </c>
      <c r="I39" s="31">
        <v>2</v>
      </c>
      <c r="J39" s="31">
        <v>1</v>
      </c>
      <c r="K39" s="61">
        <v>1</v>
      </c>
      <c r="L39" s="31">
        <v>0</v>
      </c>
      <c r="M39" s="61">
        <v>0</v>
      </c>
      <c r="N39" s="35">
        <f t="shared" si="1"/>
        <v>4</v>
      </c>
      <c r="O39" s="38">
        <f t="shared" si="2"/>
        <v>2</v>
      </c>
    </row>
    <row r="40" spans="1:15" ht="51" x14ac:dyDescent="0.25">
      <c r="A40" s="2" t="s">
        <v>221</v>
      </c>
      <c r="B40" s="2" t="s">
        <v>271</v>
      </c>
      <c r="C40" s="2" t="s">
        <v>273</v>
      </c>
      <c r="D40" s="2" t="s">
        <v>53</v>
      </c>
      <c r="E40" s="31">
        <f t="shared" si="0"/>
        <v>2</v>
      </c>
      <c r="F40" s="31">
        <v>0</v>
      </c>
      <c r="G40" s="31">
        <v>0</v>
      </c>
      <c r="H40" s="31">
        <v>1</v>
      </c>
      <c r="I40" s="31">
        <v>0</v>
      </c>
      <c r="J40" s="31">
        <v>0</v>
      </c>
      <c r="K40" s="61">
        <v>0</v>
      </c>
      <c r="L40" s="31">
        <v>1</v>
      </c>
      <c r="M40" s="61">
        <v>0</v>
      </c>
      <c r="N40" s="35">
        <f t="shared" si="1"/>
        <v>0</v>
      </c>
      <c r="O40" s="38">
        <f t="shared" si="2"/>
        <v>0</v>
      </c>
    </row>
    <row r="41" spans="1:15" ht="51" x14ac:dyDescent="0.25">
      <c r="A41" s="2" t="s">
        <v>221</v>
      </c>
      <c r="B41" s="2" t="s">
        <v>271</v>
      </c>
      <c r="C41" s="2" t="s">
        <v>273</v>
      </c>
      <c r="D41" s="2" t="s">
        <v>54</v>
      </c>
      <c r="E41" s="31">
        <f t="shared" si="0"/>
        <v>2</v>
      </c>
      <c r="F41" s="31">
        <v>0</v>
      </c>
      <c r="G41" s="31">
        <v>0</v>
      </c>
      <c r="H41" s="31">
        <v>1</v>
      </c>
      <c r="I41" s="31">
        <v>0</v>
      </c>
      <c r="J41" s="31">
        <v>0</v>
      </c>
      <c r="K41" s="61">
        <v>0</v>
      </c>
      <c r="L41" s="31">
        <v>1</v>
      </c>
      <c r="M41" s="61">
        <v>1</v>
      </c>
      <c r="N41" s="35">
        <f t="shared" si="1"/>
        <v>1</v>
      </c>
      <c r="O41" s="38">
        <f t="shared" si="2"/>
        <v>0.5</v>
      </c>
    </row>
    <row r="42" spans="1:15" ht="51" x14ac:dyDescent="0.25">
      <c r="A42" s="2" t="s">
        <v>221</v>
      </c>
      <c r="B42" s="2" t="s">
        <v>271</v>
      </c>
      <c r="C42" s="2" t="s">
        <v>273</v>
      </c>
      <c r="D42" s="2" t="s">
        <v>57</v>
      </c>
      <c r="E42" s="31">
        <f t="shared" si="0"/>
        <v>2</v>
      </c>
      <c r="F42" s="31">
        <v>0</v>
      </c>
      <c r="G42" s="31">
        <v>0</v>
      </c>
      <c r="H42" s="31">
        <v>1</v>
      </c>
      <c r="I42" s="31">
        <v>0</v>
      </c>
      <c r="J42" s="31">
        <v>0</v>
      </c>
      <c r="K42" s="61">
        <v>0</v>
      </c>
      <c r="L42" s="31">
        <v>1</v>
      </c>
      <c r="M42" s="61">
        <v>1</v>
      </c>
      <c r="N42" s="35">
        <f t="shared" si="1"/>
        <v>1</v>
      </c>
      <c r="O42" s="38">
        <f t="shared" si="2"/>
        <v>0.5</v>
      </c>
    </row>
    <row r="46" spans="1:15" ht="15.75" x14ac:dyDescent="0.25">
      <c r="A46" s="4"/>
      <c r="B46" s="91" t="s">
        <v>0</v>
      </c>
      <c r="C46" s="91"/>
      <c r="D46" s="91"/>
      <c r="E46" s="91"/>
      <c r="F46" s="91"/>
      <c r="G46" s="91"/>
      <c r="H46" s="91"/>
      <c r="I46" s="91"/>
      <c r="J46" s="91"/>
      <c r="K46" s="91"/>
      <c r="L46" s="91"/>
      <c r="M46" s="91"/>
      <c r="N46" s="91"/>
      <c r="O46" s="91"/>
    </row>
    <row r="47" spans="1:15" x14ac:dyDescent="0.25">
      <c r="A47" s="4"/>
      <c r="B47" s="92" t="s">
        <v>1544</v>
      </c>
      <c r="C47" s="92"/>
      <c r="D47" s="92"/>
      <c r="E47" s="92"/>
      <c r="F47" s="92"/>
      <c r="G47" s="92"/>
      <c r="H47" s="92"/>
      <c r="I47" s="92"/>
      <c r="J47" s="92"/>
      <c r="K47" s="92"/>
      <c r="L47" s="92"/>
      <c r="M47" s="92"/>
      <c r="N47" s="92"/>
      <c r="O47" s="92"/>
    </row>
    <row r="48" spans="1:15" x14ac:dyDescent="0.25">
      <c r="A48" s="4"/>
      <c r="B48" s="5"/>
      <c r="C48" s="5"/>
      <c r="D48" s="5"/>
      <c r="E48" s="5"/>
      <c r="F48" s="5"/>
      <c r="G48" s="5"/>
      <c r="H48" s="5"/>
      <c r="I48" s="5"/>
      <c r="J48" s="5"/>
      <c r="K48" s="58"/>
      <c r="L48" s="5"/>
      <c r="M48" s="58"/>
      <c r="N48" s="5"/>
      <c r="O48" s="5"/>
    </row>
    <row r="49" spans="1:16" ht="15.75" x14ac:dyDescent="0.25">
      <c r="A49" s="4"/>
      <c r="B49" s="12"/>
      <c r="C49" s="12"/>
      <c r="D49" s="12"/>
      <c r="E49" s="12"/>
      <c r="F49" s="12"/>
      <c r="G49" s="12"/>
      <c r="H49" s="12"/>
      <c r="I49" s="12"/>
      <c r="J49" s="12"/>
      <c r="K49" s="59"/>
      <c r="L49" s="12"/>
      <c r="M49" s="59"/>
      <c r="N49" s="12"/>
      <c r="O49" s="12"/>
    </row>
    <row r="50" spans="1:16" ht="15.75" x14ac:dyDescent="0.25">
      <c r="A50" s="6" t="s">
        <v>1</v>
      </c>
      <c r="B50" s="32">
        <v>202</v>
      </c>
      <c r="C50" s="93" t="s">
        <v>51</v>
      </c>
      <c r="D50" s="93"/>
      <c r="E50" s="93"/>
      <c r="F50" s="93"/>
      <c r="G50" s="93"/>
      <c r="H50" s="93"/>
      <c r="I50" s="93"/>
      <c r="J50" s="93"/>
      <c r="K50" s="93"/>
      <c r="L50" s="93"/>
      <c r="M50" s="93"/>
      <c r="N50" s="93"/>
      <c r="O50" s="7"/>
    </row>
    <row r="51" spans="1:16" x14ac:dyDescent="0.25">
      <c r="A51" s="6" t="s">
        <v>13</v>
      </c>
      <c r="B51" s="11" t="s">
        <v>2</v>
      </c>
      <c r="C51" s="93" t="s">
        <v>19</v>
      </c>
      <c r="D51" s="93"/>
      <c r="E51" s="93"/>
      <c r="F51" s="93"/>
      <c r="G51" s="93"/>
      <c r="H51" s="93"/>
      <c r="I51" s="93"/>
      <c r="J51" s="93"/>
      <c r="K51" s="93"/>
      <c r="L51" s="93"/>
      <c r="M51" s="93"/>
      <c r="N51" s="93"/>
      <c r="O51" s="8"/>
      <c r="P51" s="4"/>
    </row>
    <row r="52" spans="1:16" x14ac:dyDescent="0.25">
      <c r="B52" s="9"/>
      <c r="C52" s="9"/>
      <c r="D52" s="9"/>
      <c r="E52" s="9"/>
      <c r="F52" s="9"/>
      <c r="G52" s="9"/>
      <c r="H52" s="9"/>
      <c r="I52" s="9"/>
      <c r="J52" s="9"/>
      <c r="K52" s="60"/>
      <c r="L52" s="9"/>
      <c r="M52" s="60"/>
      <c r="N52" s="9"/>
    </row>
    <row r="53" spans="1:16" x14ac:dyDescent="0.25">
      <c r="A53" s="94" t="s">
        <v>21</v>
      </c>
      <c r="B53" s="94" t="s">
        <v>22</v>
      </c>
      <c r="C53" s="94" t="s">
        <v>23</v>
      </c>
      <c r="D53" s="94" t="s">
        <v>24</v>
      </c>
      <c r="E53" s="94" t="s">
        <v>5</v>
      </c>
      <c r="F53" s="95" t="s">
        <v>25</v>
      </c>
      <c r="G53" s="95"/>
      <c r="H53" s="95"/>
      <c r="I53" s="95"/>
      <c r="J53" s="95"/>
      <c r="K53" s="95"/>
      <c r="L53" s="95"/>
      <c r="M53" s="95"/>
      <c r="N53" s="96" t="s">
        <v>16</v>
      </c>
      <c r="O53" s="94" t="s">
        <v>17</v>
      </c>
    </row>
    <row r="54" spans="1:16" x14ac:dyDescent="0.25">
      <c r="A54" s="94"/>
      <c r="B54" s="94"/>
      <c r="C54" s="94"/>
      <c r="D54" s="94"/>
      <c r="E54" s="94"/>
      <c r="F54" s="95" t="s">
        <v>6</v>
      </c>
      <c r="G54" s="95"/>
      <c r="H54" s="95" t="s">
        <v>7</v>
      </c>
      <c r="I54" s="95"/>
      <c r="J54" s="95" t="s">
        <v>8</v>
      </c>
      <c r="K54" s="95"/>
      <c r="L54" s="95" t="s">
        <v>9</v>
      </c>
      <c r="M54" s="95"/>
      <c r="N54" s="96"/>
      <c r="O54" s="94"/>
    </row>
    <row r="55" spans="1:16" x14ac:dyDescent="0.25">
      <c r="A55" s="94"/>
      <c r="B55" s="94"/>
      <c r="C55" s="94"/>
      <c r="D55" s="94"/>
      <c r="E55" s="94"/>
      <c r="F55" s="10" t="s">
        <v>10</v>
      </c>
      <c r="G55" s="10" t="s">
        <v>11</v>
      </c>
      <c r="H55" s="10" t="s">
        <v>10</v>
      </c>
      <c r="I55" s="10" t="s">
        <v>11</v>
      </c>
      <c r="J55" s="10" t="s">
        <v>10</v>
      </c>
      <c r="K55" s="57" t="s">
        <v>12</v>
      </c>
      <c r="L55" s="10" t="s">
        <v>10</v>
      </c>
      <c r="M55" s="67" t="s">
        <v>12</v>
      </c>
      <c r="N55" s="96"/>
      <c r="O55" s="94"/>
    </row>
    <row r="56" spans="1:16" ht="76.5" x14ac:dyDescent="0.25">
      <c r="A56" s="2" t="s">
        <v>194</v>
      </c>
      <c r="B56" s="2" t="s">
        <v>201</v>
      </c>
      <c r="C56" s="2" t="s">
        <v>200</v>
      </c>
      <c r="D56" s="2" t="s">
        <v>65</v>
      </c>
      <c r="E56" s="35">
        <f t="shared" ref="E56" si="3">+F56+H56+J56+L56</f>
        <v>6</v>
      </c>
      <c r="F56" s="31">
        <v>0</v>
      </c>
      <c r="G56" s="31">
        <v>0</v>
      </c>
      <c r="H56" s="31">
        <v>0</v>
      </c>
      <c r="I56" s="31">
        <v>0</v>
      </c>
      <c r="J56" s="31">
        <v>6</v>
      </c>
      <c r="K56" s="61">
        <v>3</v>
      </c>
      <c r="L56" s="31">
        <v>0</v>
      </c>
      <c r="M56" s="61">
        <v>0</v>
      </c>
      <c r="N56" s="35">
        <f t="shared" ref="N56" si="4">+G56+I56+K56+M56</f>
        <v>3</v>
      </c>
      <c r="O56" s="38">
        <f>IFERROR(N56/E56,0%)</f>
        <v>0.5</v>
      </c>
    </row>
    <row r="57" spans="1:16" ht="76.5" x14ac:dyDescent="0.25">
      <c r="A57" s="2" t="s">
        <v>194</v>
      </c>
      <c r="B57" s="2" t="s">
        <v>201</v>
      </c>
      <c r="C57" s="2" t="s">
        <v>200</v>
      </c>
      <c r="D57" s="2" t="s">
        <v>66</v>
      </c>
      <c r="E57" s="35">
        <f t="shared" ref="E57:E58" si="5">+F57+H57+J57+L57</f>
        <v>4</v>
      </c>
      <c r="F57" s="31">
        <v>1</v>
      </c>
      <c r="G57" s="31">
        <v>7</v>
      </c>
      <c r="H57" s="31">
        <v>1</v>
      </c>
      <c r="I57" s="31">
        <v>7</v>
      </c>
      <c r="J57" s="31">
        <v>1</v>
      </c>
      <c r="K57" s="61">
        <v>1</v>
      </c>
      <c r="L57" s="31">
        <v>1</v>
      </c>
      <c r="M57" s="61">
        <v>1</v>
      </c>
      <c r="N57" s="35">
        <f t="shared" ref="N57:N58" si="6">+G57+I57+K57+M57</f>
        <v>16</v>
      </c>
      <c r="O57" s="38">
        <f t="shared" ref="O57:O58" si="7">IFERROR(N57/E57,0%)</f>
        <v>4</v>
      </c>
    </row>
    <row r="58" spans="1:16" ht="76.5" x14ac:dyDescent="0.25">
      <c r="A58" s="2" t="s">
        <v>194</v>
      </c>
      <c r="B58" s="2" t="s">
        <v>201</v>
      </c>
      <c r="C58" s="2" t="s">
        <v>200</v>
      </c>
      <c r="D58" s="2" t="s">
        <v>1234</v>
      </c>
      <c r="E58" s="35">
        <f t="shared" si="5"/>
        <v>0</v>
      </c>
      <c r="F58" s="31">
        <v>0</v>
      </c>
      <c r="G58" s="31">
        <v>0</v>
      </c>
      <c r="H58" s="31">
        <v>0</v>
      </c>
      <c r="I58" s="31">
        <v>0</v>
      </c>
      <c r="J58" s="31">
        <v>0</v>
      </c>
      <c r="K58" s="61">
        <v>0</v>
      </c>
      <c r="L58" s="31">
        <v>0</v>
      </c>
      <c r="M58" s="61">
        <v>0</v>
      </c>
      <c r="N58" s="35">
        <f t="shared" si="6"/>
        <v>0</v>
      </c>
      <c r="O58" s="38">
        <f t="shared" si="7"/>
        <v>0</v>
      </c>
    </row>
    <row r="61" spans="1:16" ht="15.75" x14ac:dyDescent="0.25">
      <c r="A61" s="4"/>
      <c r="B61" s="91" t="s">
        <v>0</v>
      </c>
      <c r="C61" s="91"/>
      <c r="D61" s="91"/>
      <c r="E61" s="91"/>
      <c r="F61" s="91"/>
      <c r="G61" s="91"/>
      <c r="H61" s="91"/>
      <c r="I61" s="91"/>
      <c r="J61" s="91"/>
      <c r="K61" s="91"/>
      <c r="L61" s="91"/>
      <c r="M61" s="91"/>
      <c r="N61" s="91"/>
      <c r="O61" s="91"/>
    </row>
    <row r="62" spans="1:16" x14ac:dyDescent="0.25">
      <c r="A62" s="4"/>
      <c r="B62" s="92" t="s">
        <v>1544</v>
      </c>
      <c r="C62" s="92"/>
      <c r="D62" s="92"/>
      <c r="E62" s="92"/>
      <c r="F62" s="92"/>
      <c r="G62" s="92"/>
      <c r="H62" s="92"/>
      <c r="I62" s="92"/>
      <c r="J62" s="92"/>
      <c r="K62" s="92"/>
      <c r="L62" s="92"/>
      <c r="M62" s="92"/>
      <c r="N62" s="92"/>
      <c r="O62" s="92"/>
    </row>
    <row r="63" spans="1:16" x14ac:dyDescent="0.25">
      <c r="A63" s="4"/>
      <c r="B63" s="5"/>
      <c r="C63" s="5"/>
      <c r="D63" s="5"/>
      <c r="E63" s="5"/>
      <c r="F63" s="5"/>
      <c r="G63" s="5"/>
      <c r="H63" s="5"/>
      <c r="I63" s="5"/>
      <c r="J63" s="5"/>
      <c r="K63" s="58"/>
      <c r="L63" s="5"/>
      <c r="M63" s="58"/>
      <c r="N63" s="5"/>
      <c r="O63" s="5"/>
    </row>
    <row r="64" spans="1:16" ht="15.75" x14ac:dyDescent="0.25">
      <c r="A64" s="4"/>
      <c r="B64" s="12"/>
      <c r="C64" s="12"/>
      <c r="D64" s="12"/>
      <c r="E64" s="12"/>
      <c r="F64" s="12"/>
      <c r="G64" s="12"/>
      <c r="H64" s="12"/>
      <c r="I64" s="12"/>
      <c r="J64" s="12"/>
      <c r="K64" s="59"/>
      <c r="L64" s="12"/>
      <c r="M64" s="59"/>
      <c r="N64" s="12"/>
      <c r="O64" s="12"/>
    </row>
    <row r="65" spans="1:16" ht="15.75" x14ac:dyDescent="0.25">
      <c r="A65" s="6" t="s">
        <v>1</v>
      </c>
      <c r="B65" s="32">
        <v>202</v>
      </c>
      <c r="C65" s="93" t="s">
        <v>51</v>
      </c>
      <c r="D65" s="93"/>
      <c r="E65" s="93"/>
      <c r="F65" s="93"/>
      <c r="G65" s="93"/>
      <c r="H65" s="93"/>
      <c r="I65" s="93"/>
      <c r="J65" s="93"/>
      <c r="K65" s="93"/>
      <c r="L65" s="93"/>
      <c r="M65" s="93"/>
      <c r="N65" s="93"/>
      <c r="O65" s="7"/>
    </row>
    <row r="66" spans="1:16" x14ac:dyDescent="0.25">
      <c r="A66" s="6" t="s">
        <v>13</v>
      </c>
      <c r="B66" s="11" t="s">
        <v>3</v>
      </c>
      <c r="C66" s="93" t="s">
        <v>26</v>
      </c>
      <c r="D66" s="93"/>
      <c r="E66" s="93"/>
      <c r="F66" s="93"/>
      <c r="G66" s="93"/>
      <c r="H66" s="93"/>
      <c r="I66" s="93"/>
      <c r="J66" s="93"/>
      <c r="K66" s="93"/>
      <c r="L66" s="93"/>
      <c r="M66" s="93"/>
      <c r="N66" s="93"/>
      <c r="O66" s="8"/>
      <c r="P66" s="4"/>
    </row>
    <row r="67" spans="1:16" x14ac:dyDescent="0.25">
      <c r="B67" s="9"/>
      <c r="C67" s="9"/>
      <c r="D67" s="9"/>
      <c r="E67" s="9"/>
      <c r="F67" s="9"/>
      <c r="G67" s="9"/>
      <c r="H67" s="9"/>
      <c r="I67" s="9"/>
      <c r="J67" s="9"/>
      <c r="K67" s="60"/>
      <c r="L67" s="9"/>
      <c r="M67" s="60"/>
      <c r="N67" s="9"/>
    </row>
    <row r="68" spans="1:16" x14ac:dyDescent="0.25">
      <c r="A68" s="94" t="s">
        <v>21</v>
      </c>
      <c r="B68" s="94" t="s">
        <v>22</v>
      </c>
      <c r="C68" s="94" t="s">
        <v>23</v>
      </c>
      <c r="D68" s="94" t="s">
        <v>24</v>
      </c>
      <c r="E68" s="94" t="s">
        <v>5</v>
      </c>
      <c r="F68" s="95" t="s">
        <v>25</v>
      </c>
      <c r="G68" s="95"/>
      <c r="H68" s="95"/>
      <c r="I68" s="95"/>
      <c r="J68" s="95"/>
      <c r="K68" s="95"/>
      <c r="L68" s="95"/>
      <c r="M68" s="95"/>
      <c r="N68" s="96" t="s">
        <v>16</v>
      </c>
      <c r="O68" s="94" t="s">
        <v>17</v>
      </c>
    </row>
    <row r="69" spans="1:16" x14ac:dyDescent="0.25">
      <c r="A69" s="94"/>
      <c r="B69" s="94"/>
      <c r="C69" s="94"/>
      <c r="D69" s="94"/>
      <c r="E69" s="94"/>
      <c r="F69" s="95" t="s">
        <v>6</v>
      </c>
      <c r="G69" s="95"/>
      <c r="H69" s="95" t="s">
        <v>7</v>
      </c>
      <c r="I69" s="95"/>
      <c r="J69" s="95" t="s">
        <v>8</v>
      </c>
      <c r="K69" s="95"/>
      <c r="L69" s="95" t="s">
        <v>9</v>
      </c>
      <c r="M69" s="95"/>
      <c r="N69" s="96"/>
      <c r="O69" s="94"/>
    </row>
    <row r="70" spans="1:16" x14ac:dyDescent="0.25">
      <c r="A70" s="94"/>
      <c r="B70" s="94"/>
      <c r="C70" s="94"/>
      <c r="D70" s="94"/>
      <c r="E70" s="94"/>
      <c r="F70" s="10" t="s">
        <v>10</v>
      </c>
      <c r="G70" s="10" t="s">
        <v>11</v>
      </c>
      <c r="H70" s="10" t="s">
        <v>10</v>
      </c>
      <c r="I70" s="10" t="s">
        <v>11</v>
      </c>
      <c r="J70" s="10" t="s">
        <v>10</v>
      </c>
      <c r="K70" s="57" t="s">
        <v>12</v>
      </c>
      <c r="L70" s="10" t="s">
        <v>10</v>
      </c>
      <c r="M70" s="67" t="s">
        <v>12</v>
      </c>
      <c r="N70" s="96"/>
      <c r="O70" s="94"/>
    </row>
    <row r="71" spans="1:16" ht="51" x14ac:dyDescent="0.25">
      <c r="A71" s="2" t="s">
        <v>212</v>
      </c>
      <c r="B71" s="2" t="s">
        <v>211</v>
      </c>
      <c r="C71" s="2" t="s">
        <v>214</v>
      </c>
      <c r="D71" s="2" t="s">
        <v>1231</v>
      </c>
      <c r="E71" s="35">
        <f t="shared" ref="E71" si="8">+F71+H71+J71+L71</f>
        <v>22</v>
      </c>
      <c r="F71" s="31">
        <v>4</v>
      </c>
      <c r="G71" s="31">
        <v>0</v>
      </c>
      <c r="H71" s="31">
        <v>6</v>
      </c>
      <c r="I71" s="31">
        <v>0</v>
      </c>
      <c r="J71" s="31">
        <v>6</v>
      </c>
      <c r="K71" s="61">
        <v>6</v>
      </c>
      <c r="L71" s="31">
        <v>6</v>
      </c>
      <c r="M71" s="61">
        <v>6</v>
      </c>
      <c r="N71" s="35">
        <f t="shared" ref="N71" si="9">+G71+I71+K71+M71</f>
        <v>12</v>
      </c>
      <c r="O71" s="38">
        <f t="shared" ref="O71" si="10">IFERROR(N71/E71,0%)</f>
        <v>0.54545454545454541</v>
      </c>
    </row>
    <row r="72" spans="1:16" ht="38.25" x14ac:dyDescent="0.25">
      <c r="A72" s="2" t="s">
        <v>212</v>
      </c>
      <c r="B72" s="2" t="s">
        <v>316</v>
      </c>
      <c r="C72" s="2" t="s">
        <v>384</v>
      </c>
      <c r="D72" s="2" t="s">
        <v>61</v>
      </c>
      <c r="E72" s="35">
        <f t="shared" ref="E72:E73" si="11">+F72+H72+J72+L72</f>
        <v>20</v>
      </c>
      <c r="F72" s="31">
        <v>4</v>
      </c>
      <c r="G72" s="31">
        <v>4</v>
      </c>
      <c r="H72" s="31">
        <v>6</v>
      </c>
      <c r="I72" s="31">
        <v>6</v>
      </c>
      <c r="J72" s="31">
        <v>5</v>
      </c>
      <c r="K72" s="61">
        <v>5</v>
      </c>
      <c r="L72" s="31">
        <v>5</v>
      </c>
      <c r="M72" s="61">
        <v>5</v>
      </c>
      <c r="N72" s="35">
        <f t="shared" ref="N72:N73" si="12">+G72+I72+K72+M72</f>
        <v>20</v>
      </c>
      <c r="O72" s="38">
        <f t="shared" ref="O72:O73" si="13">IFERROR(N72/E72,0%)</f>
        <v>1</v>
      </c>
    </row>
    <row r="73" spans="1:16" ht="51" x14ac:dyDescent="0.25">
      <c r="A73" s="2" t="s">
        <v>212</v>
      </c>
      <c r="B73" s="2" t="s">
        <v>316</v>
      </c>
      <c r="C73" s="2" t="s">
        <v>315</v>
      </c>
      <c r="D73" s="2" t="s">
        <v>1233</v>
      </c>
      <c r="E73" s="35">
        <f t="shared" si="11"/>
        <v>4</v>
      </c>
      <c r="F73" s="31">
        <v>0</v>
      </c>
      <c r="G73" s="31">
        <v>0</v>
      </c>
      <c r="H73" s="31">
        <v>2</v>
      </c>
      <c r="I73" s="31">
        <v>0</v>
      </c>
      <c r="J73" s="31">
        <v>0</v>
      </c>
      <c r="K73" s="61">
        <v>0</v>
      </c>
      <c r="L73" s="31">
        <v>2</v>
      </c>
      <c r="M73" s="61">
        <v>0</v>
      </c>
      <c r="N73" s="35">
        <f t="shared" si="12"/>
        <v>0</v>
      </c>
      <c r="O73" s="38">
        <f t="shared" si="13"/>
        <v>0</v>
      </c>
    </row>
  </sheetData>
  <mergeCells count="48">
    <mergeCell ref="B61:O61"/>
    <mergeCell ref="B62:O62"/>
    <mergeCell ref="C65:N65"/>
    <mergeCell ref="C66:N66"/>
    <mergeCell ref="A68:A70"/>
    <mergeCell ref="B68:B70"/>
    <mergeCell ref="C68:C70"/>
    <mergeCell ref="D68:D70"/>
    <mergeCell ref="E68:E70"/>
    <mergeCell ref="F68:M68"/>
    <mergeCell ref="N68:N70"/>
    <mergeCell ref="O68:O70"/>
    <mergeCell ref="F69:G69"/>
    <mergeCell ref="H69:I69"/>
    <mergeCell ref="J69:K69"/>
    <mergeCell ref="L69:M69"/>
    <mergeCell ref="B46:O46"/>
    <mergeCell ref="B47:O47"/>
    <mergeCell ref="C50:N50"/>
    <mergeCell ref="C51:N51"/>
    <mergeCell ref="A53:A55"/>
    <mergeCell ref="B53:B55"/>
    <mergeCell ref="C53:C55"/>
    <mergeCell ref="D53:D55"/>
    <mergeCell ref="E53:E55"/>
    <mergeCell ref="F53:M53"/>
    <mergeCell ref="N53:N55"/>
    <mergeCell ref="O53:O55"/>
    <mergeCell ref="F54:G54"/>
    <mergeCell ref="H54:I54"/>
    <mergeCell ref="J54:K54"/>
    <mergeCell ref="L54:M5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rowBreaks count="1" manualBreakCount="1">
    <brk id="5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65"/>
  <sheetViews>
    <sheetView topLeftCell="B55" zoomScale="70" zoomScaleNormal="70" workbookViewId="0">
      <selection activeCell="O102" sqref="O102"/>
    </sheetView>
  </sheetViews>
  <sheetFormatPr baseColWidth="10" defaultRowHeight="15" x14ac:dyDescent="0.25"/>
  <cols>
    <col min="1" max="4" width="39.42578125" customWidth="1"/>
    <col min="6" max="10" width="11.42578125" customWidth="1"/>
    <col min="11" max="11" width="11.42578125" style="19" customWidth="1"/>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203</v>
      </c>
      <c r="C5" s="93" t="s">
        <v>1552</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63.75" x14ac:dyDescent="0.25">
      <c r="A11" s="2" t="s">
        <v>177</v>
      </c>
      <c r="B11" s="2" t="s">
        <v>278</v>
      </c>
      <c r="C11" s="2" t="s">
        <v>277</v>
      </c>
      <c r="D11" s="2" t="s">
        <v>1230</v>
      </c>
      <c r="E11" s="31">
        <f>+F11+H11+J11+L11</f>
        <v>1</v>
      </c>
      <c r="F11" s="31">
        <v>0</v>
      </c>
      <c r="G11" s="31">
        <v>0</v>
      </c>
      <c r="H11" s="31">
        <v>0</v>
      </c>
      <c r="I11" s="31">
        <v>0</v>
      </c>
      <c r="J11" s="31">
        <v>1</v>
      </c>
      <c r="K11" s="61">
        <v>1</v>
      </c>
      <c r="L11" s="31">
        <v>0</v>
      </c>
      <c r="M11" s="61">
        <v>1</v>
      </c>
      <c r="N11" s="35">
        <f>+G11+I11+K11+M11</f>
        <v>2</v>
      </c>
      <c r="O11" s="38">
        <f>IFERROR(N11/E11,0%)</f>
        <v>2</v>
      </c>
    </row>
    <row r="12" spans="1:16" ht="63.75" x14ac:dyDescent="0.25">
      <c r="A12" s="2" t="s">
        <v>177</v>
      </c>
      <c r="B12" s="2" t="s">
        <v>278</v>
      </c>
      <c r="C12" s="2" t="s">
        <v>277</v>
      </c>
      <c r="D12" s="2" t="s">
        <v>1229</v>
      </c>
      <c r="E12" s="31">
        <f t="shared" ref="E12:E32" si="0">+F12+H12+J12+L12</f>
        <v>1</v>
      </c>
      <c r="F12" s="31">
        <v>1</v>
      </c>
      <c r="G12" s="31">
        <v>0</v>
      </c>
      <c r="H12" s="31">
        <v>0</v>
      </c>
      <c r="I12" s="31">
        <v>0</v>
      </c>
      <c r="J12" s="31">
        <v>0</v>
      </c>
      <c r="K12" s="61">
        <v>0</v>
      </c>
      <c r="L12" s="31">
        <v>0</v>
      </c>
      <c r="M12" s="61">
        <v>0</v>
      </c>
      <c r="N12" s="35">
        <f t="shared" ref="N12:N32" si="1">+G12+I12+K12+M12</f>
        <v>0</v>
      </c>
      <c r="O12" s="38">
        <f t="shared" ref="O12:O32" si="2">IFERROR(N12/E12,0%)</f>
        <v>0</v>
      </c>
    </row>
    <row r="13" spans="1:16" ht="63.75" x14ac:dyDescent="0.25">
      <c r="A13" s="2" t="s">
        <v>177</v>
      </c>
      <c r="B13" s="2" t="s">
        <v>278</v>
      </c>
      <c r="C13" s="2" t="s">
        <v>277</v>
      </c>
      <c r="D13" s="2" t="s">
        <v>1228</v>
      </c>
      <c r="E13" s="31">
        <f t="shared" si="0"/>
        <v>1</v>
      </c>
      <c r="F13" s="31">
        <v>1</v>
      </c>
      <c r="G13" s="31">
        <v>0</v>
      </c>
      <c r="H13" s="31">
        <v>0</v>
      </c>
      <c r="I13" s="31">
        <v>0</v>
      </c>
      <c r="J13" s="31">
        <v>0</v>
      </c>
      <c r="K13" s="61">
        <v>0</v>
      </c>
      <c r="L13" s="31">
        <v>0</v>
      </c>
      <c r="M13" s="61">
        <v>0</v>
      </c>
      <c r="N13" s="35">
        <f t="shared" si="1"/>
        <v>0</v>
      </c>
      <c r="O13" s="38">
        <f t="shared" si="2"/>
        <v>0</v>
      </c>
    </row>
    <row r="14" spans="1:16" ht="51" x14ac:dyDescent="0.25">
      <c r="A14" s="2" t="s">
        <v>177</v>
      </c>
      <c r="B14" s="2" t="s">
        <v>248</v>
      </c>
      <c r="C14" s="2" t="s">
        <v>957</v>
      </c>
      <c r="D14" s="2" t="s">
        <v>1227</v>
      </c>
      <c r="E14" s="31">
        <f t="shared" si="0"/>
        <v>1</v>
      </c>
      <c r="F14" s="31">
        <v>0</v>
      </c>
      <c r="G14" s="31">
        <v>0</v>
      </c>
      <c r="H14" s="31">
        <v>0</v>
      </c>
      <c r="I14" s="31">
        <v>0</v>
      </c>
      <c r="J14" s="31">
        <v>1</v>
      </c>
      <c r="K14" s="61">
        <v>1</v>
      </c>
      <c r="L14" s="31">
        <v>0</v>
      </c>
      <c r="M14" s="61">
        <v>1</v>
      </c>
      <c r="N14" s="35">
        <f t="shared" si="1"/>
        <v>2</v>
      </c>
      <c r="O14" s="38">
        <f t="shared" si="2"/>
        <v>2</v>
      </c>
    </row>
    <row r="15" spans="1:16" ht="38.25" x14ac:dyDescent="0.25">
      <c r="A15" s="2" t="s">
        <v>190</v>
      </c>
      <c r="B15" s="2" t="s">
        <v>217</v>
      </c>
      <c r="C15" s="2" t="s">
        <v>216</v>
      </c>
      <c r="D15" s="2" t="s">
        <v>1226</v>
      </c>
      <c r="E15" s="31">
        <f t="shared" si="0"/>
        <v>1</v>
      </c>
      <c r="F15" s="31">
        <v>0</v>
      </c>
      <c r="G15" s="31">
        <v>0</v>
      </c>
      <c r="H15" s="31">
        <v>0</v>
      </c>
      <c r="I15" s="31">
        <v>0</v>
      </c>
      <c r="J15" s="31">
        <v>1</v>
      </c>
      <c r="K15" s="61">
        <v>1</v>
      </c>
      <c r="L15" s="31">
        <v>0</v>
      </c>
      <c r="M15" s="61">
        <v>1</v>
      </c>
      <c r="N15" s="35">
        <f t="shared" si="1"/>
        <v>2</v>
      </c>
      <c r="O15" s="38">
        <f t="shared" si="2"/>
        <v>2</v>
      </c>
    </row>
    <row r="16" spans="1:16" ht="63.75" x14ac:dyDescent="0.25">
      <c r="A16" s="2" t="s">
        <v>181</v>
      </c>
      <c r="B16" s="2" t="s">
        <v>224</v>
      </c>
      <c r="C16" s="2" t="s">
        <v>322</v>
      </c>
      <c r="D16" s="2" t="s">
        <v>1225</v>
      </c>
      <c r="E16" s="31">
        <f t="shared" si="0"/>
        <v>1</v>
      </c>
      <c r="F16" s="31">
        <v>0</v>
      </c>
      <c r="G16" s="31">
        <v>0</v>
      </c>
      <c r="H16" s="31">
        <v>0</v>
      </c>
      <c r="I16" s="31">
        <v>0</v>
      </c>
      <c r="J16" s="31">
        <v>1</v>
      </c>
      <c r="K16" s="61">
        <v>1</v>
      </c>
      <c r="L16" s="31">
        <v>0</v>
      </c>
      <c r="M16" s="61">
        <v>1</v>
      </c>
      <c r="N16" s="35">
        <f t="shared" si="1"/>
        <v>2</v>
      </c>
      <c r="O16" s="38">
        <f t="shared" si="2"/>
        <v>2</v>
      </c>
    </row>
    <row r="17" spans="1:15" ht="63.75" x14ac:dyDescent="0.25">
      <c r="A17" s="2" t="s">
        <v>181</v>
      </c>
      <c r="B17" s="2" t="s">
        <v>224</v>
      </c>
      <c r="C17" s="2" t="s">
        <v>446</v>
      </c>
      <c r="D17" s="2" t="s">
        <v>1224</v>
      </c>
      <c r="E17" s="31">
        <f t="shared" si="0"/>
        <v>2</v>
      </c>
      <c r="F17" s="31">
        <v>0</v>
      </c>
      <c r="G17" s="31">
        <v>0</v>
      </c>
      <c r="H17" s="31">
        <v>1</v>
      </c>
      <c r="I17" s="31">
        <v>0</v>
      </c>
      <c r="J17" s="31">
        <v>0</v>
      </c>
      <c r="K17" s="61">
        <v>0</v>
      </c>
      <c r="L17" s="31">
        <v>1</v>
      </c>
      <c r="M17" s="61">
        <v>9</v>
      </c>
      <c r="N17" s="35">
        <f t="shared" si="1"/>
        <v>9</v>
      </c>
      <c r="O17" s="38">
        <f t="shared" si="2"/>
        <v>4.5</v>
      </c>
    </row>
    <row r="18" spans="1:15" ht="51" x14ac:dyDescent="0.25">
      <c r="A18" s="2" t="s">
        <v>181</v>
      </c>
      <c r="B18" s="2" t="s">
        <v>180</v>
      </c>
      <c r="C18" s="2" t="s">
        <v>275</v>
      </c>
      <c r="D18" s="2" t="s">
        <v>1221</v>
      </c>
      <c r="E18" s="31">
        <f t="shared" si="0"/>
        <v>2</v>
      </c>
      <c r="F18" s="31">
        <v>0</v>
      </c>
      <c r="G18" s="31">
        <v>0</v>
      </c>
      <c r="H18" s="31">
        <v>1</v>
      </c>
      <c r="I18" s="31">
        <v>1</v>
      </c>
      <c r="J18" s="31">
        <v>1</v>
      </c>
      <c r="K18" s="61">
        <v>1</v>
      </c>
      <c r="L18" s="31">
        <v>0</v>
      </c>
      <c r="M18" s="61">
        <v>3</v>
      </c>
      <c r="N18" s="35">
        <f t="shared" si="1"/>
        <v>5</v>
      </c>
      <c r="O18" s="38">
        <f t="shared" si="2"/>
        <v>2.5</v>
      </c>
    </row>
    <row r="19" spans="1:15" ht="38.25" x14ac:dyDescent="0.25">
      <c r="A19" s="2" t="s">
        <v>181</v>
      </c>
      <c r="B19" s="2" t="s">
        <v>180</v>
      </c>
      <c r="C19" s="2" t="s">
        <v>418</v>
      </c>
      <c r="D19" s="2" t="s">
        <v>1222</v>
      </c>
      <c r="E19" s="31">
        <f t="shared" si="0"/>
        <v>2</v>
      </c>
      <c r="F19" s="31">
        <v>1</v>
      </c>
      <c r="G19" s="31">
        <v>1</v>
      </c>
      <c r="H19" s="31">
        <v>0</v>
      </c>
      <c r="I19" s="31">
        <v>0</v>
      </c>
      <c r="J19" s="31">
        <v>1</v>
      </c>
      <c r="K19" s="61">
        <v>1</v>
      </c>
      <c r="L19" s="31">
        <v>0</v>
      </c>
      <c r="M19" s="61">
        <v>2</v>
      </c>
      <c r="N19" s="35">
        <f t="shared" si="1"/>
        <v>4</v>
      </c>
      <c r="O19" s="38">
        <f t="shared" si="2"/>
        <v>2</v>
      </c>
    </row>
    <row r="20" spans="1:15" ht="38.25" x14ac:dyDescent="0.25">
      <c r="A20" s="2" t="s">
        <v>181</v>
      </c>
      <c r="B20" s="2" t="s">
        <v>180</v>
      </c>
      <c r="C20" s="2" t="s">
        <v>599</v>
      </c>
      <c r="D20" s="2" t="s">
        <v>1220</v>
      </c>
      <c r="E20" s="31">
        <f t="shared" si="0"/>
        <v>2</v>
      </c>
      <c r="F20" s="31">
        <v>0</v>
      </c>
      <c r="G20" s="31">
        <v>0</v>
      </c>
      <c r="H20" s="31">
        <v>1</v>
      </c>
      <c r="I20" s="31">
        <v>1</v>
      </c>
      <c r="J20" s="31">
        <v>0</v>
      </c>
      <c r="K20" s="61">
        <v>0</v>
      </c>
      <c r="L20" s="31">
        <v>1</v>
      </c>
      <c r="M20" s="61">
        <v>3</v>
      </c>
      <c r="N20" s="35">
        <f t="shared" si="1"/>
        <v>4</v>
      </c>
      <c r="O20" s="38">
        <f t="shared" si="2"/>
        <v>2</v>
      </c>
    </row>
    <row r="21" spans="1:15" ht="76.5" x14ac:dyDescent="0.25">
      <c r="A21" s="2" t="s">
        <v>181</v>
      </c>
      <c r="B21" s="2" t="s">
        <v>180</v>
      </c>
      <c r="C21" s="2" t="s">
        <v>414</v>
      </c>
      <c r="D21" s="2" t="s">
        <v>1223</v>
      </c>
      <c r="E21" s="31">
        <f t="shared" si="0"/>
        <v>2</v>
      </c>
      <c r="F21" s="31">
        <v>0</v>
      </c>
      <c r="G21" s="31">
        <v>0</v>
      </c>
      <c r="H21" s="31">
        <v>1</v>
      </c>
      <c r="I21" s="31">
        <v>0</v>
      </c>
      <c r="J21" s="31">
        <v>0</v>
      </c>
      <c r="K21" s="61">
        <v>0</v>
      </c>
      <c r="L21" s="31">
        <v>1</v>
      </c>
      <c r="M21" s="61">
        <v>0</v>
      </c>
      <c r="N21" s="35">
        <f t="shared" si="1"/>
        <v>0</v>
      </c>
      <c r="O21" s="38">
        <f t="shared" si="2"/>
        <v>0</v>
      </c>
    </row>
    <row r="22" spans="1:15" ht="51" x14ac:dyDescent="0.25">
      <c r="A22" s="2" t="s">
        <v>181</v>
      </c>
      <c r="B22" s="2" t="s">
        <v>180</v>
      </c>
      <c r="C22" s="2" t="s">
        <v>320</v>
      </c>
      <c r="D22" s="2" t="s">
        <v>1219</v>
      </c>
      <c r="E22" s="31">
        <f t="shared" si="0"/>
        <v>2</v>
      </c>
      <c r="F22" s="31">
        <v>0</v>
      </c>
      <c r="G22" s="31">
        <v>0</v>
      </c>
      <c r="H22" s="31">
        <v>1</v>
      </c>
      <c r="I22" s="31">
        <v>1</v>
      </c>
      <c r="J22" s="31">
        <v>0</v>
      </c>
      <c r="K22" s="61">
        <v>0</v>
      </c>
      <c r="L22" s="31">
        <v>1</v>
      </c>
      <c r="M22" s="61">
        <v>1</v>
      </c>
      <c r="N22" s="35">
        <f t="shared" si="1"/>
        <v>2</v>
      </c>
      <c r="O22" s="38">
        <f t="shared" si="2"/>
        <v>1</v>
      </c>
    </row>
    <row r="23" spans="1:15" ht="51" x14ac:dyDescent="0.25">
      <c r="A23" s="2" t="s">
        <v>181</v>
      </c>
      <c r="B23" s="2" t="s">
        <v>253</v>
      </c>
      <c r="C23" s="2" t="s">
        <v>252</v>
      </c>
      <c r="D23" s="2" t="s">
        <v>1218</v>
      </c>
      <c r="E23" s="31">
        <f t="shared" si="0"/>
        <v>1</v>
      </c>
      <c r="F23" s="31">
        <v>0</v>
      </c>
      <c r="G23" s="31">
        <v>0</v>
      </c>
      <c r="H23" s="31">
        <v>0</v>
      </c>
      <c r="I23" s="31">
        <v>0</v>
      </c>
      <c r="J23" s="31">
        <v>1</v>
      </c>
      <c r="K23" s="61">
        <v>1</v>
      </c>
      <c r="L23" s="31">
        <v>0</v>
      </c>
      <c r="M23" s="61">
        <v>0</v>
      </c>
      <c r="N23" s="35">
        <f t="shared" si="1"/>
        <v>1</v>
      </c>
      <c r="O23" s="38">
        <f t="shared" si="2"/>
        <v>1</v>
      </c>
    </row>
    <row r="24" spans="1:15" ht="63.75" x14ac:dyDescent="0.25">
      <c r="A24" s="2" t="s">
        <v>228</v>
      </c>
      <c r="B24" s="2" t="s">
        <v>227</v>
      </c>
      <c r="C24" s="2" t="s">
        <v>652</v>
      </c>
      <c r="D24" s="2" t="s">
        <v>1217</v>
      </c>
      <c r="E24" s="31">
        <f t="shared" si="0"/>
        <v>2</v>
      </c>
      <c r="F24" s="31">
        <v>1</v>
      </c>
      <c r="G24" s="31">
        <v>1</v>
      </c>
      <c r="H24" s="31">
        <v>0</v>
      </c>
      <c r="I24" s="31">
        <v>0</v>
      </c>
      <c r="J24" s="31">
        <v>1</v>
      </c>
      <c r="K24" s="61">
        <v>1</v>
      </c>
      <c r="L24" s="31">
        <v>0</v>
      </c>
      <c r="M24" s="61">
        <v>3</v>
      </c>
      <c r="N24" s="35">
        <f t="shared" si="1"/>
        <v>5</v>
      </c>
      <c r="O24" s="38">
        <f t="shared" si="2"/>
        <v>2.5</v>
      </c>
    </row>
    <row r="25" spans="1:15" ht="38.25" x14ac:dyDescent="0.25">
      <c r="A25" s="2" t="s">
        <v>173</v>
      </c>
      <c r="B25" s="2" t="s">
        <v>463</v>
      </c>
      <c r="C25" s="2" t="s">
        <v>1012</v>
      </c>
      <c r="D25" s="2" t="s">
        <v>1216</v>
      </c>
      <c r="E25" s="31">
        <f t="shared" si="0"/>
        <v>1</v>
      </c>
      <c r="F25" s="31">
        <v>0</v>
      </c>
      <c r="G25" s="31">
        <v>0</v>
      </c>
      <c r="H25" s="31">
        <v>0</v>
      </c>
      <c r="I25" s="31">
        <v>0</v>
      </c>
      <c r="J25" s="31">
        <v>0</v>
      </c>
      <c r="K25" s="61">
        <v>0</v>
      </c>
      <c r="L25" s="31">
        <v>1</v>
      </c>
      <c r="M25" s="61">
        <v>1</v>
      </c>
      <c r="N25" s="35">
        <f t="shared" si="1"/>
        <v>1</v>
      </c>
      <c r="O25" s="38">
        <f t="shared" si="2"/>
        <v>1</v>
      </c>
    </row>
    <row r="26" spans="1:15" ht="51" x14ac:dyDescent="0.25">
      <c r="A26" s="2" t="s">
        <v>340</v>
      </c>
      <c r="B26" s="2" t="s">
        <v>339</v>
      </c>
      <c r="C26" s="2" t="s">
        <v>406</v>
      </c>
      <c r="D26" s="2" t="s">
        <v>1202</v>
      </c>
      <c r="E26" s="31">
        <f t="shared" si="0"/>
        <v>1</v>
      </c>
      <c r="F26" s="31">
        <v>0</v>
      </c>
      <c r="G26" s="31">
        <v>0</v>
      </c>
      <c r="H26" s="31">
        <v>1</v>
      </c>
      <c r="I26" s="31">
        <v>1</v>
      </c>
      <c r="J26" s="31">
        <v>0</v>
      </c>
      <c r="K26" s="61">
        <v>0</v>
      </c>
      <c r="L26" s="31">
        <v>0</v>
      </c>
      <c r="M26" s="61">
        <v>1</v>
      </c>
      <c r="N26" s="35">
        <f t="shared" si="1"/>
        <v>2</v>
      </c>
      <c r="O26" s="38">
        <f t="shared" si="2"/>
        <v>2</v>
      </c>
    </row>
    <row r="27" spans="1:15" ht="51" x14ac:dyDescent="0.25">
      <c r="A27" s="2" t="s">
        <v>340</v>
      </c>
      <c r="B27" s="2" t="s">
        <v>339</v>
      </c>
      <c r="C27" s="2" t="s">
        <v>406</v>
      </c>
      <c r="D27" s="2" t="s">
        <v>1201</v>
      </c>
      <c r="E27" s="31">
        <f t="shared" si="0"/>
        <v>1</v>
      </c>
      <c r="F27" s="31">
        <v>0</v>
      </c>
      <c r="G27" s="31">
        <v>0</v>
      </c>
      <c r="H27" s="31">
        <v>0</v>
      </c>
      <c r="I27" s="31">
        <v>0</v>
      </c>
      <c r="J27" s="31">
        <v>1</v>
      </c>
      <c r="K27" s="61">
        <v>1</v>
      </c>
      <c r="L27" s="31">
        <v>0</v>
      </c>
      <c r="M27" s="61">
        <v>1</v>
      </c>
      <c r="N27" s="35">
        <f t="shared" si="1"/>
        <v>2</v>
      </c>
      <c r="O27" s="38">
        <f t="shared" si="2"/>
        <v>2</v>
      </c>
    </row>
    <row r="28" spans="1:15" ht="51" x14ac:dyDescent="0.25">
      <c r="A28" s="2" t="s">
        <v>340</v>
      </c>
      <c r="B28" s="2" t="s">
        <v>339</v>
      </c>
      <c r="C28" s="2" t="s">
        <v>406</v>
      </c>
      <c r="D28" s="2" t="s">
        <v>1200</v>
      </c>
      <c r="E28" s="31">
        <f t="shared" si="0"/>
        <v>1</v>
      </c>
      <c r="F28" s="31">
        <v>0</v>
      </c>
      <c r="G28" s="31">
        <v>0</v>
      </c>
      <c r="H28" s="31">
        <v>1</v>
      </c>
      <c r="I28" s="31">
        <v>1</v>
      </c>
      <c r="J28" s="31">
        <v>0</v>
      </c>
      <c r="K28" s="61">
        <v>0</v>
      </c>
      <c r="L28" s="31">
        <v>0</v>
      </c>
      <c r="M28" s="61">
        <v>1</v>
      </c>
      <c r="N28" s="35">
        <f t="shared" si="1"/>
        <v>2</v>
      </c>
      <c r="O28" s="38">
        <f t="shared" si="2"/>
        <v>2</v>
      </c>
    </row>
    <row r="29" spans="1:15" ht="51" x14ac:dyDescent="0.25">
      <c r="A29" s="2" t="s">
        <v>185</v>
      </c>
      <c r="B29" s="2" t="s">
        <v>184</v>
      </c>
      <c r="C29" s="2" t="s">
        <v>183</v>
      </c>
      <c r="D29" s="2" t="s">
        <v>1215</v>
      </c>
      <c r="E29" s="31">
        <f t="shared" si="0"/>
        <v>1</v>
      </c>
      <c r="F29" s="31">
        <v>0</v>
      </c>
      <c r="G29" s="31">
        <v>0</v>
      </c>
      <c r="H29" s="31">
        <v>0</v>
      </c>
      <c r="I29" s="31">
        <v>0</v>
      </c>
      <c r="J29" s="31">
        <v>0</v>
      </c>
      <c r="K29" s="61">
        <v>0</v>
      </c>
      <c r="L29" s="31">
        <v>1</v>
      </c>
      <c r="M29" s="61">
        <v>1</v>
      </c>
      <c r="N29" s="35">
        <f t="shared" si="1"/>
        <v>1</v>
      </c>
      <c r="O29" s="38">
        <f t="shared" si="2"/>
        <v>1</v>
      </c>
    </row>
    <row r="30" spans="1:15" ht="63.75" x14ac:dyDescent="0.25">
      <c r="A30" s="2" t="s">
        <v>221</v>
      </c>
      <c r="B30" s="2" t="s">
        <v>271</v>
      </c>
      <c r="C30" s="2" t="s">
        <v>400</v>
      </c>
      <c r="D30" s="2" t="s">
        <v>1214</v>
      </c>
      <c r="E30" s="31">
        <f t="shared" si="0"/>
        <v>1</v>
      </c>
      <c r="F30" s="31">
        <v>0</v>
      </c>
      <c r="G30" s="31">
        <v>0</v>
      </c>
      <c r="H30" s="31">
        <v>0</v>
      </c>
      <c r="I30" s="31">
        <v>0</v>
      </c>
      <c r="J30" s="31">
        <v>0</v>
      </c>
      <c r="K30" s="61">
        <v>0</v>
      </c>
      <c r="L30" s="31">
        <v>1</v>
      </c>
      <c r="M30" s="61">
        <v>1</v>
      </c>
      <c r="N30" s="35">
        <f t="shared" si="1"/>
        <v>1</v>
      </c>
      <c r="O30" s="38">
        <f t="shared" si="2"/>
        <v>1</v>
      </c>
    </row>
    <row r="31" spans="1:15" ht="63.75" x14ac:dyDescent="0.25">
      <c r="A31" s="2" t="s">
        <v>221</v>
      </c>
      <c r="B31" s="2" t="s">
        <v>271</v>
      </c>
      <c r="C31" s="2" t="s">
        <v>270</v>
      </c>
      <c r="D31" s="2" t="s">
        <v>1213</v>
      </c>
      <c r="E31" s="31">
        <f t="shared" si="0"/>
        <v>1</v>
      </c>
      <c r="F31" s="31">
        <v>0</v>
      </c>
      <c r="G31" s="31">
        <v>0</v>
      </c>
      <c r="H31" s="31">
        <v>0</v>
      </c>
      <c r="I31" s="31">
        <v>0</v>
      </c>
      <c r="J31" s="31">
        <v>0</v>
      </c>
      <c r="K31" s="61">
        <v>0</v>
      </c>
      <c r="L31" s="31">
        <v>1</v>
      </c>
      <c r="M31" s="61">
        <v>1</v>
      </c>
      <c r="N31" s="35">
        <f t="shared" si="1"/>
        <v>1</v>
      </c>
      <c r="O31" s="38">
        <f t="shared" si="2"/>
        <v>1</v>
      </c>
    </row>
    <row r="32" spans="1:15" ht="51" x14ac:dyDescent="0.25">
      <c r="A32" s="2" t="s">
        <v>221</v>
      </c>
      <c r="B32" s="2" t="s">
        <v>220</v>
      </c>
      <c r="C32" s="2" t="s">
        <v>787</v>
      </c>
      <c r="D32" s="2" t="s">
        <v>1212</v>
      </c>
      <c r="E32" s="31">
        <f t="shared" si="0"/>
        <v>1</v>
      </c>
      <c r="F32" s="31">
        <v>0</v>
      </c>
      <c r="G32" s="31">
        <v>0</v>
      </c>
      <c r="H32" s="31">
        <v>1</v>
      </c>
      <c r="I32" s="31">
        <v>1</v>
      </c>
      <c r="J32" s="31">
        <v>0</v>
      </c>
      <c r="K32" s="61">
        <v>0</v>
      </c>
      <c r="L32" s="31">
        <v>0</v>
      </c>
      <c r="M32" s="61">
        <v>1</v>
      </c>
      <c r="N32" s="35">
        <f t="shared" si="1"/>
        <v>2</v>
      </c>
      <c r="O32" s="38">
        <f t="shared" si="2"/>
        <v>2</v>
      </c>
    </row>
    <row r="36" spans="1:16" ht="15.75" x14ac:dyDescent="0.25">
      <c r="A36" s="4"/>
      <c r="B36" s="91" t="s">
        <v>0</v>
      </c>
      <c r="C36" s="91"/>
      <c r="D36" s="91"/>
      <c r="E36" s="91"/>
      <c r="F36" s="91"/>
      <c r="G36" s="91"/>
      <c r="H36" s="91"/>
      <c r="I36" s="91"/>
      <c r="J36" s="91"/>
      <c r="K36" s="91"/>
      <c r="L36" s="91"/>
      <c r="M36" s="91"/>
      <c r="N36" s="91"/>
      <c r="O36" s="91"/>
    </row>
    <row r="37" spans="1:16" x14ac:dyDescent="0.25">
      <c r="A37" s="4"/>
      <c r="B37" s="92" t="s">
        <v>1544</v>
      </c>
      <c r="C37" s="92"/>
      <c r="D37" s="92"/>
      <c r="E37" s="92"/>
      <c r="F37" s="92"/>
      <c r="G37" s="92"/>
      <c r="H37" s="92"/>
      <c r="I37" s="92"/>
      <c r="J37" s="92"/>
      <c r="K37" s="92"/>
      <c r="L37" s="92"/>
      <c r="M37" s="92"/>
      <c r="N37" s="92"/>
      <c r="O37" s="92"/>
    </row>
    <row r="38" spans="1:16" x14ac:dyDescent="0.25">
      <c r="A38" s="4"/>
      <c r="B38" s="5"/>
      <c r="C38" s="5"/>
      <c r="D38" s="5"/>
      <c r="E38" s="5"/>
      <c r="F38" s="5"/>
      <c r="G38" s="5"/>
      <c r="H38" s="5"/>
      <c r="I38" s="5"/>
      <c r="J38" s="5"/>
      <c r="K38" s="58"/>
      <c r="L38" s="5"/>
      <c r="M38" s="58"/>
      <c r="N38" s="5"/>
      <c r="O38" s="5"/>
    </row>
    <row r="39" spans="1:16" ht="15.75" x14ac:dyDescent="0.25">
      <c r="A39" s="4"/>
      <c r="B39" s="12"/>
      <c r="C39" s="12"/>
      <c r="D39" s="12"/>
      <c r="E39" s="12"/>
      <c r="F39" s="12"/>
      <c r="G39" s="12"/>
      <c r="H39" s="12"/>
      <c r="I39" s="12"/>
      <c r="J39" s="12"/>
      <c r="K39" s="59"/>
      <c r="L39" s="12"/>
      <c r="M39" s="59"/>
      <c r="N39" s="12"/>
      <c r="O39" s="12"/>
    </row>
    <row r="40" spans="1:16" ht="15.75" x14ac:dyDescent="0.25">
      <c r="A40" s="6" t="s">
        <v>1</v>
      </c>
      <c r="B40" s="32">
        <v>203</v>
      </c>
      <c r="C40" s="93" t="s">
        <v>1552</v>
      </c>
      <c r="D40" s="93"/>
      <c r="E40" s="93"/>
      <c r="F40" s="93"/>
      <c r="G40" s="93"/>
      <c r="H40" s="93"/>
      <c r="I40" s="93"/>
      <c r="J40" s="93"/>
      <c r="K40" s="93"/>
      <c r="L40" s="93"/>
      <c r="M40" s="93"/>
      <c r="N40" s="93"/>
      <c r="O40" s="7"/>
    </row>
    <row r="41" spans="1:16" x14ac:dyDescent="0.25">
      <c r="A41" s="6" t="s">
        <v>13</v>
      </c>
      <c r="B41" s="11" t="s">
        <v>2</v>
      </c>
      <c r="C41" s="93" t="s">
        <v>19</v>
      </c>
      <c r="D41" s="93"/>
      <c r="E41" s="93"/>
      <c r="F41" s="93"/>
      <c r="G41" s="93"/>
      <c r="H41" s="93"/>
      <c r="I41" s="93"/>
      <c r="J41" s="93"/>
      <c r="K41" s="93"/>
      <c r="L41" s="93"/>
      <c r="M41" s="93"/>
      <c r="N41" s="93"/>
      <c r="O41" s="8"/>
      <c r="P41" s="4"/>
    </row>
    <row r="42" spans="1:16" x14ac:dyDescent="0.25">
      <c r="B42" s="9"/>
      <c r="C42" s="9"/>
      <c r="D42" s="9"/>
      <c r="E42" s="9"/>
      <c r="F42" s="9"/>
      <c r="G42" s="9"/>
      <c r="H42" s="9"/>
      <c r="I42" s="9"/>
      <c r="J42" s="9"/>
      <c r="K42" s="60"/>
      <c r="L42" s="9"/>
      <c r="M42" s="60"/>
      <c r="N42" s="9"/>
    </row>
    <row r="43" spans="1:16" x14ac:dyDescent="0.25">
      <c r="A43" s="94" t="s">
        <v>21</v>
      </c>
      <c r="B43" s="94" t="s">
        <v>22</v>
      </c>
      <c r="C43" s="94" t="s">
        <v>23</v>
      </c>
      <c r="D43" s="94" t="s">
        <v>24</v>
      </c>
      <c r="E43" s="94" t="s">
        <v>5</v>
      </c>
      <c r="F43" s="95" t="s">
        <v>25</v>
      </c>
      <c r="G43" s="95"/>
      <c r="H43" s="95"/>
      <c r="I43" s="95"/>
      <c r="J43" s="95"/>
      <c r="K43" s="95"/>
      <c r="L43" s="95"/>
      <c r="M43" s="95"/>
      <c r="N43" s="96" t="s">
        <v>16</v>
      </c>
      <c r="O43" s="94" t="s">
        <v>17</v>
      </c>
    </row>
    <row r="44" spans="1:16" x14ac:dyDescent="0.25">
      <c r="A44" s="94"/>
      <c r="B44" s="94"/>
      <c r="C44" s="94"/>
      <c r="D44" s="94"/>
      <c r="E44" s="94"/>
      <c r="F44" s="95" t="s">
        <v>6</v>
      </c>
      <c r="G44" s="95"/>
      <c r="H44" s="95" t="s">
        <v>7</v>
      </c>
      <c r="I44" s="95"/>
      <c r="J44" s="95" t="s">
        <v>8</v>
      </c>
      <c r="K44" s="95"/>
      <c r="L44" s="95" t="s">
        <v>9</v>
      </c>
      <c r="M44" s="95"/>
      <c r="N44" s="96"/>
      <c r="O44" s="94"/>
    </row>
    <row r="45" spans="1:16" x14ac:dyDescent="0.25">
      <c r="A45" s="94"/>
      <c r="B45" s="94"/>
      <c r="C45" s="94"/>
      <c r="D45" s="94"/>
      <c r="E45" s="94"/>
      <c r="F45" s="10" t="s">
        <v>10</v>
      </c>
      <c r="G45" s="10" t="s">
        <v>11</v>
      </c>
      <c r="H45" s="10" t="s">
        <v>10</v>
      </c>
      <c r="I45" s="10" t="s">
        <v>11</v>
      </c>
      <c r="J45" s="10" t="s">
        <v>10</v>
      </c>
      <c r="K45" s="57" t="s">
        <v>12</v>
      </c>
      <c r="L45" s="10" t="s">
        <v>10</v>
      </c>
      <c r="M45" s="67" t="s">
        <v>12</v>
      </c>
      <c r="N45" s="96"/>
      <c r="O45" s="94"/>
    </row>
    <row r="46" spans="1:16" ht="76.5" x14ac:dyDescent="0.25">
      <c r="A46" s="2" t="s">
        <v>194</v>
      </c>
      <c r="B46" s="2" t="s">
        <v>201</v>
      </c>
      <c r="C46" s="2" t="s">
        <v>368</v>
      </c>
      <c r="D46" s="2" t="s">
        <v>1211</v>
      </c>
      <c r="E46" s="35">
        <f t="shared" ref="E46" si="3">+F46+H46+J46+L46</f>
        <v>1</v>
      </c>
      <c r="F46" s="31">
        <v>0</v>
      </c>
      <c r="G46" s="31">
        <v>0</v>
      </c>
      <c r="H46" s="31">
        <v>0</v>
      </c>
      <c r="I46" s="31">
        <v>0</v>
      </c>
      <c r="J46" s="31">
        <v>1</v>
      </c>
      <c r="K46" s="61">
        <v>0</v>
      </c>
      <c r="L46" s="31">
        <v>0</v>
      </c>
      <c r="M46" s="61">
        <v>1</v>
      </c>
      <c r="N46" s="35">
        <f t="shared" ref="N46" si="4">+G46+I46+K46+M46</f>
        <v>1</v>
      </c>
      <c r="O46" s="38">
        <f>IFERROR(N46/E46,0%)</f>
        <v>1</v>
      </c>
    </row>
    <row r="47" spans="1:16" ht="51" x14ac:dyDescent="0.25">
      <c r="A47" s="2" t="s">
        <v>194</v>
      </c>
      <c r="B47" s="2" t="s">
        <v>260</v>
      </c>
      <c r="C47" s="2" t="s">
        <v>357</v>
      </c>
      <c r="D47" s="2" t="s">
        <v>1210</v>
      </c>
      <c r="E47" s="35">
        <f t="shared" ref="E47" si="5">+F47+H47+J47+L47</f>
        <v>2</v>
      </c>
      <c r="F47" s="31">
        <v>0</v>
      </c>
      <c r="G47" s="31">
        <v>0</v>
      </c>
      <c r="H47" s="31">
        <v>1</v>
      </c>
      <c r="I47" s="31">
        <v>1</v>
      </c>
      <c r="J47" s="31">
        <v>1</v>
      </c>
      <c r="K47" s="61">
        <v>1</v>
      </c>
      <c r="L47" s="31">
        <v>0</v>
      </c>
      <c r="M47" s="61">
        <v>3</v>
      </c>
      <c r="N47" s="35">
        <f t="shared" ref="N47" si="6">+G47+I47+K47+M47</f>
        <v>5</v>
      </c>
      <c r="O47" s="38">
        <f t="shared" ref="O47" si="7">IFERROR(N47/E47,0%)</f>
        <v>2.5</v>
      </c>
    </row>
    <row r="49" spans="1:16" ht="15.75" x14ac:dyDescent="0.25">
      <c r="A49" s="4"/>
      <c r="B49" s="91" t="s">
        <v>0</v>
      </c>
      <c r="C49" s="91"/>
      <c r="D49" s="91"/>
      <c r="E49" s="91"/>
      <c r="F49" s="91"/>
      <c r="G49" s="91"/>
      <c r="H49" s="91"/>
      <c r="I49" s="91"/>
      <c r="J49" s="91"/>
      <c r="K49" s="91"/>
      <c r="L49" s="91"/>
      <c r="M49" s="91"/>
      <c r="N49" s="91"/>
      <c r="O49" s="91"/>
    </row>
    <row r="50" spans="1:16" x14ac:dyDescent="0.25">
      <c r="A50" s="4"/>
      <c r="B50" s="92" t="s">
        <v>1544</v>
      </c>
      <c r="C50" s="92"/>
      <c r="D50" s="92"/>
      <c r="E50" s="92"/>
      <c r="F50" s="92"/>
      <c r="G50" s="92"/>
      <c r="H50" s="92"/>
      <c r="I50" s="92"/>
      <c r="J50" s="92"/>
      <c r="K50" s="92"/>
      <c r="L50" s="92"/>
      <c r="M50" s="92"/>
      <c r="N50" s="92"/>
      <c r="O50" s="92"/>
    </row>
    <row r="51" spans="1:16" x14ac:dyDescent="0.25">
      <c r="A51" s="4"/>
      <c r="B51" s="5"/>
      <c r="C51" s="5"/>
      <c r="D51" s="5"/>
      <c r="E51" s="5"/>
      <c r="F51" s="5"/>
      <c r="G51" s="5"/>
      <c r="H51" s="5"/>
      <c r="I51" s="5"/>
      <c r="J51" s="5"/>
      <c r="K51" s="58"/>
      <c r="L51" s="5"/>
      <c r="M51" s="58"/>
      <c r="N51" s="5"/>
      <c r="O51" s="5"/>
    </row>
    <row r="52" spans="1:16" ht="15.75" x14ac:dyDescent="0.25">
      <c r="A52" s="4"/>
      <c r="B52" s="12"/>
      <c r="C52" s="12"/>
      <c r="D52" s="12"/>
      <c r="E52" s="12"/>
      <c r="F52" s="12"/>
      <c r="G52" s="12"/>
      <c r="H52" s="12"/>
      <c r="I52" s="12"/>
      <c r="J52" s="12"/>
      <c r="K52" s="59"/>
      <c r="L52" s="12"/>
      <c r="M52" s="59"/>
      <c r="N52" s="12"/>
      <c r="O52" s="12"/>
    </row>
    <row r="53" spans="1:16" ht="15.75" x14ac:dyDescent="0.25">
      <c r="A53" s="6" t="s">
        <v>1</v>
      </c>
      <c r="B53" s="32">
        <v>203</v>
      </c>
      <c r="C53" s="93" t="s">
        <v>1552</v>
      </c>
      <c r="D53" s="93"/>
      <c r="E53" s="93"/>
      <c r="F53" s="93"/>
      <c r="G53" s="93"/>
      <c r="H53" s="93"/>
      <c r="I53" s="93"/>
      <c r="J53" s="93"/>
      <c r="K53" s="93"/>
      <c r="L53" s="93"/>
      <c r="M53" s="93"/>
      <c r="N53" s="93"/>
      <c r="O53" s="7"/>
    </row>
    <row r="54" spans="1:16" x14ac:dyDescent="0.25">
      <c r="A54" s="6" t="s">
        <v>13</v>
      </c>
      <c r="B54" s="11" t="s">
        <v>3</v>
      </c>
      <c r="C54" s="93" t="s">
        <v>26</v>
      </c>
      <c r="D54" s="93"/>
      <c r="E54" s="93"/>
      <c r="F54" s="93"/>
      <c r="G54" s="93"/>
      <c r="H54" s="93"/>
      <c r="I54" s="93"/>
      <c r="J54" s="93"/>
      <c r="K54" s="93"/>
      <c r="L54" s="93"/>
      <c r="M54" s="93"/>
      <c r="N54" s="93"/>
      <c r="O54" s="8"/>
      <c r="P54" s="4"/>
    </row>
    <row r="55" spans="1:16" x14ac:dyDescent="0.25">
      <c r="B55" s="9"/>
      <c r="C55" s="9"/>
      <c r="D55" s="9"/>
      <c r="E55" s="9"/>
      <c r="F55" s="9"/>
      <c r="G55" s="9"/>
      <c r="H55" s="9"/>
      <c r="I55" s="9"/>
      <c r="J55" s="9"/>
      <c r="K55" s="60"/>
      <c r="L55" s="9"/>
      <c r="M55" s="60"/>
      <c r="N55" s="9"/>
    </row>
    <row r="56" spans="1:16" x14ac:dyDescent="0.25">
      <c r="A56" s="94" t="s">
        <v>21</v>
      </c>
      <c r="B56" s="94" t="s">
        <v>22</v>
      </c>
      <c r="C56" s="94" t="s">
        <v>23</v>
      </c>
      <c r="D56" s="94" t="s">
        <v>24</v>
      </c>
      <c r="E56" s="94" t="s">
        <v>5</v>
      </c>
      <c r="F56" s="95" t="s">
        <v>25</v>
      </c>
      <c r="G56" s="95"/>
      <c r="H56" s="95"/>
      <c r="I56" s="95"/>
      <c r="J56" s="95"/>
      <c r="K56" s="95"/>
      <c r="L56" s="95"/>
      <c r="M56" s="95"/>
      <c r="N56" s="96" t="s">
        <v>16</v>
      </c>
      <c r="O56" s="94" t="s">
        <v>17</v>
      </c>
    </row>
    <row r="57" spans="1:16" x14ac:dyDescent="0.25">
      <c r="A57" s="94"/>
      <c r="B57" s="94"/>
      <c r="C57" s="94"/>
      <c r="D57" s="94"/>
      <c r="E57" s="94"/>
      <c r="F57" s="95" t="s">
        <v>6</v>
      </c>
      <c r="G57" s="95"/>
      <c r="H57" s="95" t="s">
        <v>7</v>
      </c>
      <c r="I57" s="95"/>
      <c r="J57" s="95" t="s">
        <v>8</v>
      </c>
      <c r="K57" s="95"/>
      <c r="L57" s="95" t="s">
        <v>9</v>
      </c>
      <c r="M57" s="95"/>
      <c r="N57" s="96"/>
      <c r="O57" s="94"/>
    </row>
    <row r="58" spans="1:16" x14ac:dyDescent="0.25">
      <c r="A58" s="94"/>
      <c r="B58" s="94"/>
      <c r="C58" s="94"/>
      <c r="D58" s="94"/>
      <c r="E58" s="94"/>
      <c r="F58" s="10" t="s">
        <v>10</v>
      </c>
      <c r="G58" s="10" t="s">
        <v>11</v>
      </c>
      <c r="H58" s="10" t="s">
        <v>10</v>
      </c>
      <c r="I58" s="10" t="s">
        <v>11</v>
      </c>
      <c r="J58" s="10" t="s">
        <v>10</v>
      </c>
      <c r="K58" s="57" t="s">
        <v>12</v>
      </c>
      <c r="L58" s="10" t="s">
        <v>10</v>
      </c>
      <c r="M58" s="67" t="s">
        <v>12</v>
      </c>
      <c r="N58" s="96"/>
      <c r="O58" s="94"/>
    </row>
    <row r="59" spans="1:16" ht="51" x14ac:dyDescent="0.25">
      <c r="A59" s="2" t="s">
        <v>212</v>
      </c>
      <c r="B59" s="2" t="s">
        <v>211</v>
      </c>
      <c r="C59" s="2" t="s">
        <v>533</v>
      </c>
      <c r="D59" s="2" t="s">
        <v>67</v>
      </c>
      <c r="E59" s="35">
        <f t="shared" ref="E59" si="8">+F59+H59+J59+L59</f>
        <v>2</v>
      </c>
      <c r="F59" s="31">
        <v>0</v>
      </c>
      <c r="G59" s="31">
        <v>0</v>
      </c>
      <c r="H59" s="31">
        <v>1</v>
      </c>
      <c r="I59" s="31">
        <v>1</v>
      </c>
      <c r="J59" s="31">
        <v>1</v>
      </c>
      <c r="K59" s="61">
        <v>1</v>
      </c>
      <c r="L59" s="31">
        <v>0</v>
      </c>
      <c r="M59" s="61">
        <v>0</v>
      </c>
      <c r="N59" s="35">
        <f t="shared" ref="N59" si="9">+G59+I59+K59+M59</f>
        <v>2</v>
      </c>
      <c r="O59" s="38">
        <f t="shared" ref="O59" si="10">IFERROR(N59/E59,0%)</f>
        <v>1</v>
      </c>
    </row>
    <row r="60" spans="1:16" ht="51" x14ac:dyDescent="0.25">
      <c r="A60" s="2" t="s">
        <v>212</v>
      </c>
      <c r="B60" s="2" t="s">
        <v>211</v>
      </c>
      <c r="C60" s="2" t="s">
        <v>1209</v>
      </c>
      <c r="D60" s="2" t="s">
        <v>1208</v>
      </c>
      <c r="E60" s="35">
        <f t="shared" ref="E60:E65" si="11">+F60+H60+J60+L60</f>
        <v>3</v>
      </c>
      <c r="F60" s="31">
        <v>1</v>
      </c>
      <c r="G60" s="31">
        <v>1</v>
      </c>
      <c r="H60" s="31">
        <v>1</v>
      </c>
      <c r="I60" s="31">
        <v>1</v>
      </c>
      <c r="J60" s="31">
        <v>0</v>
      </c>
      <c r="K60" s="61">
        <v>0</v>
      </c>
      <c r="L60" s="31">
        <v>1</v>
      </c>
      <c r="M60" s="61">
        <v>1</v>
      </c>
      <c r="N60" s="35">
        <f t="shared" ref="N60:N65" si="12">+G60+I60+K60+M60</f>
        <v>3</v>
      </c>
      <c r="O60" s="38">
        <f t="shared" ref="O60:O65" si="13">IFERROR(N60/E60,0%)</f>
        <v>1</v>
      </c>
    </row>
    <row r="61" spans="1:16" ht="51" x14ac:dyDescent="0.25">
      <c r="A61" s="2" t="s">
        <v>212</v>
      </c>
      <c r="B61" s="2" t="s">
        <v>211</v>
      </c>
      <c r="C61" s="2" t="s">
        <v>352</v>
      </c>
      <c r="D61" s="2" t="s">
        <v>1207</v>
      </c>
      <c r="E61" s="35">
        <f t="shared" si="11"/>
        <v>1</v>
      </c>
      <c r="F61" s="31">
        <v>0</v>
      </c>
      <c r="G61" s="31">
        <v>0</v>
      </c>
      <c r="H61" s="31">
        <v>0</v>
      </c>
      <c r="I61" s="31">
        <v>0</v>
      </c>
      <c r="J61" s="31">
        <v>1</v>
      </c>
      <c r="K61" s="61">
        <v>0</v>
      </c>
      <c r="L61" s="31">
        <v>0</v>
      </c>
      <c r="M61" s="61">
        <v>0</v>
      </c>
      <c r="N61" s="35">
        <f t="shared" si="12"/>
        <v>0</v>
      </c>
      <c r="O61" s="38">
        <f t="shared" si="13"/>
        <v>0</v>
      </c>
    </row>
    <row r="62" spans="1:16" ht="51" x14ac:dyDescent="0.25">
      <c r="A62" s="2" t="s">
        <v>212</v>
      </c>
      <c r="B62" s="2" t="s">
        <v>211</v>
      </c>
      <c r="C62" s="2" t="s">
        <v>352</v>
      </c>
      <c r="D62" s="2" t="s">
        <v>1206</v>
      </c>
      <c r="E62" s="35">
        <f t="shared" si="11"/>
        <v>1</v>
      </c>
      <c r="F62" s="31">
        <v>0</v>
      </c>
      <c r="G62" s="31">
        <v>0</v>
      </c>
      <c r="H62" s="31">
        <v>0</v>
      </c>
      <c r="I62" s="31">
        <v>0</v>
      </c>
      <c r="J62" s="31">
        <v>0</v>
      </c>
      <c r="K62" s="61">
        <v>0</v>
      </c>
      <c r="L62" s="31">
        <v>1</v>
      </c>
      <c r="M62" s="61">
        <v>1</v>
      </c>
      <c r="N62" s="35">
        <f t="shared" si="12"/>
        <v>1</v>
      </c>
      <c r="O62" s="38">
        <f t="shared" si="13"/>
        <v>1</v>
      </c>
    </row>
    <row r="63" spans="1:16" ht="76.5" x14ac:dyDescent="0.25">
      <c r="A63" s="2" t="s">
        <v>212</v>
      </c>
      <c r="B63" s="2" t="s">
        <v>211</v>
      </c>
      <c r="C63" s="2" t="s">
        <v>210</v>
      </c>
      <c r="D63" s="2" t="s">
        <v>1205</v>
      </c>
      <c r="E63" s="35">
        <f t="shared" si="11"/>
        <v>1</v>
      </c>
      <c r="F63" s="31">
        <v>1</v>
      </c>
      <c r="G63" s="31">
        <v>1</v>
      </c>
      <c r="H63" s="31">
        <v>0</v>
      </c>
      <c r="I63" s="31">
        <v>0</v>
      </c>
      <c r="J63" s="31">
        <v>0</v>
      </c>
      <c r="K63" s="61">
        <v>0</v>
      </c>
      <c r="L63" s="31">
        <v>0</v>
      </c>
      <c r="M63" s="61">
        <v>0</v>
      </c>
      <c r="N63" s="35">
        <f t="shared" si="12"/>
        <v>1</v>
      </c>
      <c r="O63" s="38">
        <f t="shared" si="13"/>
        <v>1</v>
      </c>
    </row>
    <row r="64" spans="1:16" ht="51" x14ac:dyDescent="0.25">
      <c r="A64" s="2" t="s">
        <v>212</v>
      </c>
      <c r="B64" s="2" t="s">
        <v>233</v>
      </c>
      <c r="C64" s="2" t="s">
        <v>386</v>
      </c>
      <c r="D64" s="2" t="s">
        <v>1204</v>
      </c>
      <c r="E64" s="35">
        <f t="shared" si="11"/>
        <v>1</v>
      </c>
      <c r="F64" s="31">
        <v>0</v>
      </c>
      <c r="G64" s="31">
        <v>0</v>
      </c>
      <c r="H64" s="31">
        <v>0</v>
      </c>
      <c r="I64" s="31">
        <v>0</v>
      </c>
      <c r="J64" s="31">
        <v>1</v>
      </c>
      <c r="K64" s="61">
        <v>1</v>
      </c>
      <c r="L64" s="31">
        <v>0</v>
      </c>
      <c r="M64" s="61">
        <v>1</v>
      </c>
      <c r="N64" s="35">
        <f t="shared" si="12"/>
        <v>2</v>
      </c>
      <c r="O64" s="38">
        <f t="shared" si="13"/>
        <v>2</v>
      </c>
    </row>
    <row r="65" spans="1:15" ht="38.25" x14ac:dyDescent="0.25">
      <c r="A65" s="2" t="s">
        <v>212</v>
      </c>
      <c r="B65" s="2" t="s">
        <v>316</v>
      </c>
      <c r="C65" s="2" t="s">
        <v>384</v>
      </c>
      <c r="D65" s="2" t="s">
        <v>1203</v>
      </c>
      <c r="E65" s="35">
        <f t="shared" si="11"/>
        <v>1</v>
      </c>
      <c r="F65" s="31">
        <v>1</v>
      </c>
      <c r="G65" s="31">
        <v>1</v>
      </c>
      <c r="H65" s="31">
        <v>0</v>
      </c>
      <c r="I65" s="31">
        <v>0</v>
      </c>
      <c r="J65" s="31">
        <v>0</v>
      </c>
      <c r="K65" s="61">
        <v>0</v>
      </c>
      <c r="L65" s="31">
        <v>0</v>
      </c>
      <c r="M65" s="61">
        <v>1</v>
      </c>
      <c r="N65" s="35">
        <f t="shared" si="12"/>
        <v>2</v>
      </c>
      <c r="O65" s="38">
        <f t="shared" si="13"/>
        <v>2</v>
      </c>
    </row>
  </sheetData>
  <mergeCells count="48">
    <mergeCell ref="B49:O49"/>
    <mergeCell ref="B50:O50"/>
    <mergeCell ref="C53:N53"/>
    <mergeCell ref="C54:N54"/>
    <mergeCell ref="A56:A58"/>
    <mergeCell ref="B56:B58"/>
    <mergeCell ref="C56:C58"/>
    <mergeCell ref="D56:D58"/>
    <mergeCell ref="E56:E58"/>
    <mergeCell ref="F56:M56"/>
    <mergeCell ref="N56:N58"/>
    <mergeCell ref="O56:O58"/>
    <mergeCell ref="F57:G57"/>
    <mergeCell ref="H57:I57"/>
    <mergeCell ref="J57:K57"/>
    <mergeCell ref="L57:M57"/>
    <mergeCell ref="B36:O36"/>
    <mergeCell ref="B37:O37"/>
    <mergeCell ref="C40:N40"/>
    <mergeCell ref="C41:N41"/>
    <mergeCell ref="A43:A45"/>
    <mergeCell ref="B43:B45"/>
    <mergeCell ref="C43:C45"/>
    <mergeCell ref="D43:D45"/>
    <mergeCell ref="E43:E45"/>
    <mergeCell ref="F43:M43"/>
    <mergeCell ref="N43:N45"/>
    <mergeCell ref="O43:O45"/>
    <mergeCell ref="F44:G44"/>
    <mergeCell ref="H44:I44"/>
    <mergeCell ref="J44:K44"/>
    <mergeCell ref="L44:M4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61"/>
  <sheetViews>
    <sheetView topLeftCell="D68" zoomScaleNormal="100" workbookViewId="0">
      <selection activeCell="O96" sqref="O96"/>
    </sheetView>
  </sheetViews>
  <sheetFormatPr baseColWidth="10" defaultRowHeight="15" x14ac:dyDescent="0.25"/>
  <cols>
    <col min="1" max="2" width="39.42578125" customWidth="1"/>
    <col min="3" max="3" width="59.42578125" bestFit="1" customWidth="1"/>
    <col min="4"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204</v>
      </c>
      <c r="C5" s="93" t="s">
        <v>68</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51" x14ac:dyDescent="0.25">
      <c r="A11" s="2" t="s">
        <v>177</v>
      </c>
      <c r="B11" s="2" t="s">
        <v>176</v>
      </c>
      <c r="C11" s="2" t="s">
        <v>257</v>
      </c>
      <c r="D11" s="2" t="s">
        <v>1199</v>
      </c>
      <c r="E11" s="31">
        <f>+F11+H11+J11+L11</f>
        <v>0</v>
      </c>
      <c r="F11" s="31">
        <v>0</v>
      </c>
      <c r="G11" s="31">
        <v>0</v>
      </c>
      <c r="H11" s="31">
        <v>0</v>
      </c>
      <c r="I11" s="31">
        <v>0</v>
      </c>
      <c r="J11" s="31">
        <v>0</v>
      </c>
      <c r="K11" s="61">
        <v>0</v>
      </c>
      <c r="L11" s="31">
        <v>0</v>
      </c>
      <c r="M11" s="61">
        <v>1</v>
      </c>
      <c r="N11" s="35">
        <f>+G11+I11+K11+M11</f>
        <v>1</v>
      </c>
      <c r="O11" s="38">
        <f>IFERROR(N11/E11,0%)</f>
        <v>0</v>
      </c>
    </row>
    <row r="12" spans="1:16" ht="51" x14ac:dyDescent="0.25">
      <c r="A12" s="2" t="s">
        <v>177</v>
      </c>
      <c r="B12" s="2" t="s">
        <v>278</v>
      </c>
      <c r="C12" s="2" t="s">
        <v>277</v>
      </c>
      <c r="D12" s="2" t="s">
        <v>1198</v>
      </c>
      <c r="E12" s="31">
        <f t="shared" ref="E12:E32" si="0">+F12+H12+J12+L12</f>
        <v>1</v>
      </c>
      <c r="F12" s="31">
        <v>0</v>
      </c>
      <c r="G12" s="31">
        <v>0</v>
      </c>
      <c r="H12" s="31">
        <v>1</v>
      </c>
      <c r="I12" s="31">
        <v>0</v>
      </c>
      <c r="J12" s="31">
        <v>0</v>
      </c>
      <c r="K12" s="61">
        <v>0</v>
      </c>
      <c r="L12" s="31">
        <v>0</v>
      </c>
      <c r="M12" s="61">
        <v>1</v>
      </c>
      <c r="N12" s="35">
        <f t="shared" ref="N12:N32" si="1">+G12+I12+K12+M12</f>
        <v>1</v>
      </c>
      <c r="O12" s="38">
        <f t="shared" ref="O12:O32" si="2">IFERROR(N12/E12,0%)</f>
        <v>1</v>
      </c>
    </row>
    <row r="13" spans="1:16" ht="38.25" x14ac:dyDescent="0.25">
      <c r="A13" s="2" t="s">
        <v>177</v>
      </c>
      <c r="B13" s="2" t="s">
        <v>248</v>
      </c>
      <c r="C13" s="2" t="s">
        <v>247</v>
      </c>
      <c r="D13" s="2" t="s">
        <v>1197</v>
      </c>
      <c r="E13" s="31">
        <f t="shared" si="0"/>
        <v>1</v>
      </c>
      <c r="F13" s="31">
        <v>0</v>
      </c>
      <c r="G13" s="31">
        <v>0</v>
      </c>
      <c r="H13" s="31">
        <v>0</v>
      </c>
      <c r="I13" s="31">
        <v>0</v>
      </c>
      <c r="J13" s="31">
        <v>0</v>
      </c>
      <c r="K13" s="61">
        <v>0</v>
      </c>
      <c r="L13" s="31">
        <v>1</v>
      </c>
      <c r="M13" s="61">
        <v>1</v>
      </c>
      <c r="N13" s="35">
        <f t="shared" si="1"/>
        <v>1</v>
      </c>
      <c r="O13" s="38">
        <f t="shared" si="2"/>
        <v>1</v>
      </c>
    </row>
    <row r="14" spans="1:16" ht="51" x14ac:dyDescent="0.25">
      <c r="A14" s="2" t="s">
        <v>190</v>
      </c>
      <c r="B14" s="2" t="s">
        <v>217</v>
      </c>
      <c r="C14" s="2" t="s">
        <v>299</v>
      </c>
      <c r="D14" s="2" t="s">
        <v>1179</v>
      </c>
      <c r="E14" s="31">
        <f t="shared" si="0"/>
        <v>1</v>
      </c>
      <c r="F14" s="31">
        <v>0</v>
      </c>
      <c r="G14" s="31">
        <v>0</v>
      </c>
      <c r="H14" s="31">
        <v>1</v>
      </c>
      <c r="I14" s="31">
        <v>1</v>
      </c>
      <c r="J14" s="31">
        <v>0</v>
      </c>
      <c r="K14" s="61">
        <v>0</v>
      </c>
      <c r="L14" s="31">
        <v>0</v>
      </c>
      <c r="M14" s="61">
        <v>1</v>
      </c>
      <c r="N14" s="35">
        <f t="shared" si="1"/>
        <v>2</v>
      </c>
      <c r="O14" s="38">
        <f t="shared" si="2"/>
        <v>2</v>
      </c>
    </row>
    <row r="15" spans="1:16" ht="63.75" x14ac:dyDescent="0.25">
      <c r="A15" s="2" t="s">
        <v>181</v>
      </c>
      <c r="B15" s="2" t="s">
        <v>224</v>
      </c>
      <c r="C15" s="2" t="s">
        <v>223</v>
      </c>
      <c r="D15" s="2" t="s">
        <v>1196</v>
      </c>
      <c r="E15" s="31">
        <f t="shared" si="0"/>
        <v>1</v>
      </c>
      <c r="F15" s="31">
        <v>0</v>
      </c>
      <c r="G15" s="31">
        <v>0</v>
      </c>
      <c r="H15" s="31">
        <v>1</v>
      </c>
      <c r="I15" s="31">
        <v>1</v>
      </c>
      <c r="J15" s="31">
        <v>0</v>
      </c>
      <c r="K15" s="61">
        <v>0</v>
      </c>
      <c r="L15" s="31">
        <v>0</v>
      </c>
      <c r="M15" s="61">
        <v>1</v>
      </c>
      <c r="N15" s="35">
        <f t="shared" si="1"/>
        <v>2</v>
      </c>
      <c r="O15" s="38">
        <f t="shared" si="2"/>
        <v>2</v>
      </c>
    </row>
    <row r="16" spans="1:16" ht="63.75" x14ac:dyDescent="0.25">
      <c r="A16" s="2" t="s">
        <v>181</v>
      </c>
      <c r="B16" s="2" t="s">
        <v>224</v>
      </c>
      <c r="C16" s="2" t="s">
        <v>322</v>
      </c>
      <c r="D16" s="2" t="s">
        <v>1195</v>
      </c>
      <c r="E16" s="31">
        <f t="shared" si="0"/>
        <v>1</v>
      </c>
      <c r="F16" s="31">
        <v>0</v>
      </c>
      <c r="G16" s="31">
        <v>0</v>
      </c>
      <c r="H16" s="31">
        <v>0</v>
      </c>
      <c r="I16" s="31">
        <v>0</v>
      </c>
      <c r="J16" s="31">
        <v>0</v>
      </c>
      <c r="K16" s="61">
        <v>0</v>
      </c>
      <c r="L16" s="31">
        <v>1</v>
      </c>
      <c r="M16" s="61">
        <v>1</v>
      </c>
      <c r="N16" s="35">
        <f t="shared" si="1"/>
        <v>1</v>
      </c>
      <c r="O16" s="38">
        <f t="shared" si="2"/>
        <v>1</v>
      </c>
    </row>
    <row r="17" spans="1:15" ht="63.75" x14ac:dyDescent="0.25">
      <c r="A17" s="2" t="s">
        <v>181</v>
      </c>
      <c r="B17" s="2" t="s">
        <v>224</v>
      </c>
      <c r="C17" s="2" t="s">
        <v>446</v>
      </c>
      <c r="D17" s="2" t="s">
        <v>1194</v>
      </c>
      <c r="E17" s="31">
        <f t="shared" si="0"/>
        <v>1</v>
      </c>
      <c r="F17" s="31">
        <v>0</v>
      </c>
      <c r="G17" s="31">
        <v>0</v>
      </c>
      <c r="H17" s="31">
        <v>1</v>
      </c>
      <c r="I17" s="31">
        <v>1</v>
      </c>
      <c r="J17" s="31">
        <v>0</v>
      </c>
      <c r="K17" s="61">
        <v>0</v>
      </c>
      <c r="L17" s="31">
        <v>0</v>
      </c>
      <c r="M17" s="61">
        <v>1</v>
      </c>
      <c r="N17" s="35">
        <f t="shared" si="1"/>
        <v>2</v>
      </c>
      <c r="O17" s="38">
        <f t="shared" si="2"/>
        <v>2</v>
      </c>
    </row>
    <row r="18" spans="1:15" ht="63.75" x14ac:dyDescent="0.25">
      <c r="A18" s="2" t="s">
        <v>181</v>
      </c>
      <c r="B18" s="2" t="s">
        <v>224</v>
      </c>
      <c r="C18" s="2" t="s">
        <v>425</v>
      </c>
      <c r="D18" s="2" t="s">
        <v>1193</v>
      </c>
      <c r="E18" s="31">
        <f t="shared" si="0"/>
        <v>0</v>
      </c>
      <c r="F18" s="31">
        <v>0</v>
      </c>
      <c r="G18" s="31">
        <v>0</v>
      </c>
      <c r="H18" s="31">
        <v>0</v>
      </c>
      <c r="I18" s="31">
        <v>0</v>
      </c>
      <c r="J18" s="31">
        <v>0</v>
      </c>
      <c r="K18" s="61">
        <v>0</v>
      </c>
      <c r="L18" s="31">
        <v>0</v>
      </c>
      <c r="M18" s="61">
        <v>1</v>
      </c>
      <c r="N18" s="35">
        <f t="shared" si="1"/>
        <v>1</v>
      </c>
      <c r="O18" s="38">
        <f t="shared" si="2"/>
        <v>0</v>
      </c>
    </row>
    <row r="19" spans="1:15" ht="63.75" x14ac:dyDescent="0.25">
      <c r="A19" s="2" t="s">
        <v>181</v>
      </c>
      <c r="B19" s="2" t="s">
        <v>224</v>
      </c>
      <c r="C19" s="2" t="s">
        <v>295</v>
      </c>
      <c r="D19" s="2" t="s">
        <v>1192</v>
      </c>
      <c r="E19" s="31">
        <f t="shared" si="0"/>
        <v>1</v>
      </c>
      <c r="F19" s="31">
        <v>0</v>
      </c>
      <c r="G19" s="31">
        <v>0</v>
      </c>
      <c r="H19" s="31">
        <v>0</v>
      </c>
      <c r="I19" s="31">
        <v>0</v>
      </c>
      <c r="J19" s="31">
        <v>0</v>
      </c>
      <c r="K19" s="61">
        <v>0</v>
      </c>
      <c r="L19" s="31">
        <v>1</v>
      </c>
      <c r="M19" s="61">
        <v>1</v>
      </c>
      <c r="N19" s="35">
        <f t="shared" si="1"/>
        <v>1</v>
      </c>
      <c r="O19" s="38">
        <f t="shared" si="2"/>
        <v>1</v>
      </c>
    </row>
    <row r="20" spans="1:15" ht="63.75" x14ac:dyDescent="0.25">
      <c r="A20" s="2" t="s">
        <v>181</v>
      </c>
      <c r="B20" s="2" t="s">
        <v>224</v>
      </c>
      <c r="C20" s="2" t="s">
        <v>573</v>
      </c>
      <c r="D20" s="2" t="s">
        <v>1191</v>
      </c>
      <c r="E20" s="31">
        <f t="shared" si="0"/>
        <v>0</v>
      </c>
      <c r="F20" s="31">
        <v>0</v>
      </c>
      <c r="G20" s="31">
        <v>0</v>
      </c>
      <c r="H20" s="31">
        <v>0</v>
      </c>
      <c r="I20" s="31">
        <v>0</v>
      </c>
      <c r="J20" s="31">
        <v>0</v>
      </c>
      <c r="K20" s="61">
        <v>0</v>
      </c>
      <c r="L20" s="31">
        <v>0</v>
      </c>
      <c r="M20" s="61">
        <v>1</v>
      </c>
      <c r="N20" s="35">
        <f t="shared" si="1"/>
        <v>1</v>
      </c>
      <c r="O20" s="38">
        <f t="shared" si="2"/>
        <v>0</v>
      </c>
    </row>
    <row r="21" spans="1:15" ht="63.75" x14ac:dyDescent="0.25">
      <c r="A21" s="2" t="s">
        <v>181</v>
      </c>
      <c r="B21" s="2" t="s">
        <v>224</v>
      </c>
      <c r="C21" s="2" t="s">
        <v>255</v>
      </c>
      <c r="D21" s="2" t="s">
        <v>1190</v>
      </c>
      <c r="E21" s="31">
        <f t="shared" si="0"/>
        <v>0</v>
      </c>
      <c r="F21" s="31">
        <v>0</v>
      </c>
      <c r="G21" s="31">
        <v>0</v>
      </c>
      <c r="H21" s="31">
        <v>0</v>
      </c>
      <c r="I21" s="31">
        <v>0</v>
      </c>
      <c r="J21" s="31">
        <v>0</v>
      </c>
      <c r="K21" s="61">
        <v>0</v>
      </c>
      <c r="L21" s="31">
        <v>0</v>
      </c>
      <c r="M21" s="61">
        <v>1</v>
      </c>
      <c r="N21" s="35">
        <f t="shared" si="1"/>
        <v>1</v>
      </c>
      <c r="O21" s="38">
        <f t="shared" si="2"/>
        <v>0</v>
      </c>
    </row>
    <row r="22" spans="1:15" ht="38.25" x14ac:dyDescent="0.25">
      <c r="A22" s="2" t="s">
        <v>181</v>
      </c>
      <c r="B22" s="2" t="s">
        <v>180</v>
      </c>
      <c r="C22" s="2" t="s">
        <v>275</v>
      </c>
      <c r="D22" s="2" t="s">
        <v>1189</v>
      </c>
      <c r="E22" s="31">
        <f t="shared" si="0"/>
        <v>1</v>
      </c>
      <c r="F22" s="31">
        <v>0</v>
      </c>
      <c r="G22" s="31">
        <v>0</v>
      </c>
      <c r="H22" s="31">
        <v>0</v>
      </c>
      <c r="I22" s="31">
        <v>0</v>
      </c>
      <c r="J22" s="31">
        <v>0</v>
      </c>
      <c r="K22" s="61">
        <v>0</v>
      </c>
      <c r="L22" s="31">
        <v>1</v>
      </c>
      <c r="M22" s="61">
        <v>1</v>
      </c>
      <c r="N22" s="35">
        <f t="shared" si="1"/>
        <v>1</v>
      </c>
      <c r="O22" s="38">
        <f t="shared" si="2"/>
        <v>1</v>
      </c>
    </row>
    <row r="23" spans="1:15" ht="38.25" x14ac:dyDescent="0.25">
      <c r="A23" s="2" t="s">
        <v>181</v>
      </c>
      <c r="B23" s="2" t="s">
        <v>180</v>
      </c>
      <c r="C23" s="2" t="s">
        <v>418</v>
      </c>
      <c r="D23" s="2" t="s">
        <v>1188</v>
      </c>
      <c r="E23" s="31">
        <f t="shared" si="0"/>
        <v>1</v>
      </c>
      <c r="F23" s="31">
        <v>0</v>
      </c>
      <c r="G23" s="31">
        <v>0</v>
      </c>
      <c r="H23" s="31">
        <v>0</v>
      </c>
      <c r="I23" s="31">
        <v>0</v>
      </c>
      <c r="J23" s="31">
        <v>0</v>
      </c>
      <c r="K23" s="61">
        <v>0</v>
      </c>
      <c r="L23" s="31">
        <v>1</v>
      </c>
      <c r="M23" s="61">
        <v>1</v>
      </c>
      <c r="N23" s="35">
        <f t="shared" si="1"/>
        <v>1</v>
      </c>
      <c r="O23" s="38">
        <f t="shared" si="2"/>
        <v>1</v>
      </c>
    </row>
    <row r="24" spans="1:15" ht="51" x14ac:dyDescent="0.25">
      <c r="A24" s="2" t="s">
        <v>181</v>
      </c>
      <c r="B24" s="2" t="s">
        <v>253</v>
      </c>
      <c r="C24" s="2" t="s">
        <v>360</v>
      </c>
      <c r="D24" s="2" t="s">
        <v>1187</v>
      </c>
      <c r="E24" s="31">
        <f t="shared" si="0"/>
        <v>0</v>
      </c>
      <c r="F24" s="31">
        <v>0</v>
      </c>
      <c r="G24" s="31">
        <v>0</v>
      </c>
      <c r="H24" s="31">
        <v>0</v>
      </c>
      <c r="I24" s="31">
        <v>0</v>
      </c>
      <c r="J24" s="31">
        <v>0</v>
      </c>
      <c r="K24" s="61">
        <v>0</v>
      </c>
      <c r="L24" s="31">
        <v>0</v>
      </c>
      <c r="M24" s="61">
        <v>1</v>
      </c>
      <c r="N24" s="35">
        <f t="shared" si="1"/>
        <v>1</v>
      </c>
      <c r="O24" s="38">
        <f t="shared" si="2"/>
        <v>0</v>
      </c>
    </row>
    <row r="25" spans="1:15" ht="51" x14ac:dyDescent="0.25">
      <c r="A25" s="2" t="s">
        <v>228</v>
      </c>
      <c r="B25" s="2" t="s">
        <v>227</v>
      </c>
      <c r="C25" s="2" t="s">
        <v>226</v>
      </c>
      <c r="D25" s="2" t="s">
        <v>1186</v>
      </c>
      <c r="E25" s="31">
        <f t="shared" si="0"/>
        <v>0</v>
      </c>
      <c r="F25" s="31">
        <v>0</v>
      </c>
      <c r="G25" s="31">
        <v>0</v>
      </c>
      <c r="H25" s="31">
        <v>0</v>
      </c>
      <c r="I25" s="31">
        <v>0</v>
      </c>
      <c r="J25" s="31">
        <v>0</v>
      </c>
      <c r="K25" s="61">
        <v>0</v>
      </c>
      <c r="L25" s="31">
        <v>0</v>
      </c>
      <c r="M25" s="61">
        <v>1</v>
      </c>
      <c r="N25" s="35">
        <f t="shared" si="1"/>
        <v>1</v>
      </c>
      <c r="O25" s="38">
        <f t="shared" si="2"/>
        <v>0</v>
      </c>
    </row>
    <row r="26" spans="1:15" ht="63.75" x14ac:dyDescent="0.25">
      <c r="A26" s="2" t="s">
        <v>173</v>
      </c>
      <c r="B26" s="2" t="s">
        <v>172</v>
      </c>
      <c r="C26" s="2" t="s">
        <v>309</v>
      </c>
      <c r="D26" s="2" t="s">
        <v>1185</v>
      </c>
      <c r="E26" s="31">
        <f t="shared" si="0"/>
        <v>0</v>
      </c>
      <c r="F26" s="31">
        <v>0</v>
      </c>
      <c r="G26" s="31">
        <v>0</v>
      </c>
      <c r="H26" s="31">
        <v>0</v>
      </c>
      <c r="I26" s="31">
        <v>0</v>
      </c>
      <c r="J26" s="31">
        <v>0</v>
      </c>
      <c r="K26" s="61">
        <v>0</v>
      </c>
      <c r="L26" s="31">
        <v>0</v>
      </c>
      <c r="M26" s="61">
        <v>1</v>
      </c>
      <c r="N26" s="35">
        <f t="shared" si="1"/>
        <v>1</v>
      </c>
      <c r="O26" s="38">
        <f t="shared" si="2"/>
        <v>0</v>
      </c>
    </row>
    <row r="27" spans="1:15" ht="51" x14ac:dyDescent="0.25">
      <c r="A27" s="2" t="s">
        <v>340</v>
      </c>
      <c r="B27" s="2" t="s">
        <v>344</v>
      </c>
      <c r="C27" s="2" t="s">
        <v>343</v>
      </c>
      <c r="D27" s="2" t="s">
        <v>1184</v>
      </c>
      <c r="E27" s="31">
        <f t="shared" si="0"/>
        <v>1</v>
      </c>
      <c r="F27" s="31">
        <v>0</v>
      </c>
      <c r="G27" s="31">
        <v>0</v>
      </c>
      <c r="H27" s="31">
        <v>1</v>
      </c>
      <c r="I27" s="31">
        <v>1</v>
      </c>
      <c r="J27" s="31">
        <v>0</v>
      </c>
      <c r="K27" s="61">
        <v>0</v>
      </c>
      <c r="L27" s="31">
        <v>0</v>
      </c>
      <c r="M27" s="61">
        <v>1</v>
      </c>
      <c r="N27" s="35">
        <f t="shared" si="1"/>
        <v>2</v>
      </c>
      <c r="O27" s="38">
        <f t="shared" si="2"/>
        <v>2</v>
      </c>
    </row>
    <row r="28" spans="1:15" ht="51" x14ac:dyDescent="0.25">
      <c r="A28" s="2" t="s">
        <v>185</v>
      </c>
      <c r="B28" s="2" t="s">
        <v>265</v>
      </c>
      <c r="C28" s="2" t="s">
        <v>293</v>
      </c>
      <c r="D28" s="2" t="s">
        <v>1183</v>
      </c>
      <c r="E28" s="31">
        <f t="shared" si="0"/>
        <v>1</v>
      </c>
      <c r="F28" s="31">
        <v>0</v>
      </c>
      <c r="G28" s="31">
        <v>0</v>
      </c>
      <c r="H28" s="31">
        <v>0</v>
      </c>
      <c r="I28" s="31">
        <v>0</v>
      </c>
      <c r="J28" s="31">
        <v>1</v>
      </c>
      <c r="K28" s="61">
        <v>1</v>
      </c>
      <c r="L28" s="31">
        <v>0</v>
      </c>
      <c r="M28" s="61">
        <v>1</v>
      </c>
      <c r="N28" s="35">
        <f t="shared" si="1"/>
        <v>2</v>
      </c>
      <c r="O28" s="38">
        <f t="shared" si="2"/>
        <v>2</v>
      </c>
    </row>
    <row r="29" spans="1:15" ht="51" x14ac:dyDescent="0.25">
      <c r="A29" s="2" t="s">
        <v>185</v>
      </c>
      <c r="B29" s="2" t="s">
        <v>184</v>
      </c>
      <c r="C29" s="2" t="s">
        <v>183</v>
      </c>
      <c r="D29" s="2" t="s">
        <v>1182</v>
      </c>
      <c r="E29" s="31">
        <f t="shared" si="0"/>
        <v>0</v>
      </c>
      <c r="F29" s="31">
        <v>0</v>
      </c>
      <c r="G29" s="31">
        <v>0</v>
      </c>
      <c r="H29" s="31">
        <v>0</v>
      </c>
      <c r="I29" s="31">
        <v>0</v>
      </c>
      <c r="J29" s="31">
        <v>0</v>
      </c>
      <c r="K29" s="61">
        <v>0</v>
      </c>
      <c r="L29" s="31">
        <v>0</v>
      </c>
      <c r="M29" s="61">
        <v>1</v>
      </c>
      <c r="N29" s="35">
        <f t="shared" si="1"/>
        <v>1</v>
      </c>
      <c r="O29" s="38">
        <f t="shared" si="2"/>
        <v>0</v>
      </c>
    </row>
    <row r="30" spans="1:15" ht="51" x14ac:dyDescent="0.25">
      <c r="A30" s="2" t="s">
        <v>221</v>
      </c>
      <c r="B30" s="2" t="s">
        <v>271</v>
      </c>
      <c r="C30" s="2" t="s">
        <v>273</v>
      </c>
      <c r="D30" s="2" t="s">
        <v>1181</v>
      </c>
      <c r="E30" s="31">
        <f t="shared" si="0"/>
        <v>0</v>
      </c>
      <c r="F30" s="31">
        <v>0</v>
      </c>
      <c r="G30" s="31">
        <v>0</v>
      </c>
      <c r="H30" s="31">
        <v>0</v>
      </c>
      <c r="I30" s="31">
        <v>0</v>
      </c>
      <c r="J30" s="31">
        <v>0</v>
      </c>
      <c r="K30" s="61">
        <v>0</v>
      </c>
      <c r="L30" s="31">
        <v>0</v>
      </c>
      <c r="M30" s="61">
        <v>1</v>
      </c>
      <c r="N30" s="35">
        <f t="shared" si="1"/>
        <v>1</v>
      </c>
      <c r="O30" s="38">
        <f t="shared" si="2"/>
        <v>0</v>
      </c>
    </row>
    <row r="31" spans="1:15" ht="76.5" x14ac:dyDescent="0.25">
      <c r="A31" s="2" t="s">
        <v>221</v>
      </c>
      <c r="B31" s="2" t="s">
        <v>271</v>
      </c>
      <c r="C31" s="2" t="s">
        <v>400</v>
      </c>
      <c r="D31" s="2" t="s">
        <v>1173</v>
      </c>
      <c r="E31" s="31">
        <f t="shared" si="0"/>
        <v>4</v>
      </c>
      <c r="F31" s="31">
        <v>1</v>
      </c>
      <c r="G31" s="31">
        <v>1</v>
      </c>
      <c r="H31" s="31">
        <v>1</v>
      </c>
      <c r="I31" s="31">
        <v>1</v>
      </c>
      <c r="J31" s="31">
        <v>1</v>
      </c>
      <c r="K31" s="61">
        <v>1</v>
      </c>
      <c r="L31" s="31">
        <v>1</v>
      </c>
      <c r="M31" s="61">
        <v>1</v>
      </c>
      <c r="N31" s="35">
        <f t="shared" si="1"/>
        <v>4</v>
      </c>
      <c r="O31" s="38">
        <f t="shared" si="2"/>
        <v>1</v>
      </c>
    </row>
    <row r="32" spans="1:15" ht="51" x14ac:dyDescent="0.25">
      <c r="A32" s="2" t="s">
        <v>221</v>
      </c>
      <c r="B32" s="2" t="s">
        <v>220</v>
      </c>
      <c r="C32" s="2" t="s">
        <v>303</v>
      </c>
      <c r="D32" s="2" t="s">
        <v>1180</v>
      </c>
      <c r="E32" s="31">
        <f t="shared" si="0"/>
        <v>1</v>
      </c>
      <c r="F32" s="31">
        <v>1</v>
      </c>
      <c r="G32" s="31">
        <v>1</v>
      </c>
      <c r="H32" s="31">
        <v>0</v>
      </c>
      <c r="I32" s="31">
        <v>0</v>
      </c>
      <c r="J32" s="31">
        <v>0</v>
      </c>
      <c r="K32" s="61">
        <v>0</v>
      </c>
      <c r="L32" s="31">
        <v>0</v>
      </c>
      <c r="M32" s="61">
        <v>1</v>
      </c>
      <c r="N32" s="35">
        <f t="shared" si="1"/>
        <v>2</v>
      </c>
      <c r="O32" s="38">
        <f t="shared" si="2"/>
        <v>2</v>
      </c>
    </row>
    <row r="36" spans="1:16" ht="15.75" x14ac:dyDescent="0.25">
      <c r="A36" s="4"/>
      <c r="B36" s="91" t="s">
        <v>0</v>
      </c>
      <c r="C36" s="91"/>
      <c r="D36" s="91"/>
      <c r="E36" s="91"/>
      <c r="F36" s="91"/>
      <c r="G36" s="91"/>
      <c r="H36" s="91"/>
      <c r="I36" s="91"/>
      <c r="J36" s="91"/>
      <c r="K36" s="91"/>
      <c r="L36" s="91"/>
      <c r="M36" s="91"/>
      <c r="N36" s="91"/>
      <c r="O36" s="91"/>
    </row>
    <row r="37" spans="1:16" x14ac:dyDescent="0.25">
      <c r="A37" s="4"/>
      <c r="B37" s="92" t="s">
        <v>1544</v>
      </c>
      <c r="C37" s="92"/>
      <c r="D37" s="92"/>
      <c r="E37" s="92"/>
      <c r="F37" s="92"/>
      <c r="G37" s="92"/>
      <c r="H37" s="92"/>
      <c r="I37" s="92"/>
      <c r="J37" s="92"/>
      <c r="K37" s="92"/>
      <c r="L37" s="92"/>
      <c r="M37" s="92"/>
      <c r="N37" s="92"/>
      <c r="O37" s="92"/>
    </row>
    <row r="38" spans="1:16" x14ac:dyDescent="0.25">
      <c r="A38" s="4"/>
      <c r="B38" s="40"/>
      <c r="C38" s="40"/>
      <c r="D38" s="40"/>
      <c r="E38" s="40"/>
      <c r="F38" s="40"/>
      <c r="G38" s="40"/>
      <c r="H38" s="40"/>
      <c r="I38" s="40"/>
      <c r="J38" s="40"/>
      <c r="K38" s="58"/>
      <c r="L38" s="40"/>
      <c r="M38" s="58"/>
      <c r="N38" s="40"/>
      <c r="O38" s="40"/>
    </row>
    <row r="39" spans="1:16" ht="15.75" x14ac:dyDescent="0.25">
      <c r="A39" s="4"/>
      <c r="B39" s="12"/>
      <c r="C39" s="12"/>
      <c r="D39" s="12"/>
      <c r="E39" s="12"/>
      <c r="F39" s="12"/>
      <c r="G39" s="12"/>
      <c r="H39" s="12"/>
      <c r="I39" s="12"/>
      <c r="J39" s="12"/>
      <c r="K39" s="59"/>
      <c r="L39" s="12"/>
      <c r="M39" s="59"/>
      <c r="N39" s="12"/>
      <c r="O39" s="12"/>
    </row>
    <row r="40" spans="1:16" ht="15.75" x14ac:dyDescent="0.25">
      <c r="A40" s="6" t="s">
        <v>1</v>
      </c>
      <c r="B40" s="32">
        <v>204</v>
      </c>
      <c r="C40" s="93" t="s">
        <v>68</v>
      </c>
      <c r="D40" s="93"/>
      <c r="E40" s="93"/>
      <c r="F40" s="93"/>
      <c r="G40" s="93"/>
      <c r="H40" s="93"/>
      <c r="I40" s="93"/>
      <c r="J40" s="93"/>
      <c r="K40" s="93"/>
      <c r="L40" s="93"/>
      <c r="M40" s="93"/>
      <c r="N40" s="93"/>
      <c r="O40" s="39"/>
    </row>
    <row r="41" spans="1:16" x14ac:dyDescent="0.25">
      <c r="A41" s="6" t="s">
        <v>13</v>
      </c>
      <c r="B41" s="11" t="s">
        <v>2</v>
      </c>
      <c r="C41" s="93" t="s">
        <v>19</v>
      </c>
      <c r="D41" s="93"/>
      <c r="E41" s="93"/>
      <c r="F41" s="93"/>
      <c r="G41" s="93"/>
      <c r="H41" s="93"/>
      <c r="I41" s="93"/>
      <c r="J41" s="93"/>
      <c r="K41" s="93"/>
      <c r="L41" s="93"/>
      <c r="M41" s="93"/>
      <c r="N41" s="93"/>
      <c r="O41" s="8"/>
      <c r="P41" s="4"/>
    </row>
    <row r="42" spans="1:16" x14ac:dyDescent="0.25">
      <c r="B42" s="9"/>
      <c r="C42" s="9"/>
      <c r="D42" s="9"/>
      <c r="E42" s="9"/>
      <c r="F42" s="9"/>
      <c r="G42" s="9"/>
      <c r="H42" s="9"/>
      <c r="I42" s="9"/>
      <c r="J42" s="9"/>
      <c r="K42" s="60"/>
      <c r="L42" s="9"/>
      <c r="M42" s="60"/>
      <c r="N42" s="9"/>
    </row>
    <row r="43" spans="1:16" x14ac:dyDescent="0.25">
      <c r="A43" s="94" t="s">
        <v>21</v>
      </c>
      <c r="B43" s="94" t="s">
        <v>22</v>
      </c>
      <c r="C43" s="94" t="s">
        <v>23</v>
      </c>
      <c r="D43" s="94" t="s">
        <v>24</v>
      </c>
      <c r="E43" s="94" t="s">
        <v>5</v>
      </c>
      <c r="F43" s="95" t="s">
        <v>25</v>
      </c>
      <c r="G43" s="95"/>
      <c r="H43" s="95"/>
      <c r="I43" s="95"/>
      <c r="J43" s="95"/>
      <c r="K43" s="95"/>
      <c r="L43" s="95"/>
      <c r="M43" s="95"/>
      <c r="N43" s="96" t="s">
        <v>16</v>
      </c>
      <c r="O43" s="94" t="s">
        <v>17</v>
      </c>
    </row>
    <row r="44" spans="1:16" x14ac:dyDescent="0.25">
      <c r="A44" s="94"/>
      <c r="B44" s="94"/>
      <c r="C44" s="94"/>
      <c r="D44" s="94"/>
      <c r="E44" s="94"/>
      <c r="F44" s="95" t="s">
        <v>6</v>
      </c>
      <c r="G44" s="95"/>
      <c r="H44" s="95" t="s">
        <v>7</v>
      </c>
      <c r="I44" s="95"/>
      <c r="J44" s="95" t="s">
        <v>8</v>
      </c>
      <c r="K44" s="95"/>
      <c r="L44" s="95" t="s">
        <v>9</v>
      </c>
      <c r="M44" s="95"/>
      <c r="N44" s="96"/>
      <c r="O44" s="94"/>
    </row>
    <row r="45" spans="1:16" x14ac:dyDescent="0.25">
      <c r="A45" s="94"/>
      <c r="B45" s="94"/>
      <c r="C45" s="94"/>
      <c r="D45" s="94"/>
      <c r="E45" s="94"/>
      <c r="F45" s="41" t="s">
        <v>10</v>
      </c>
      <c r="G45" s="41" t="s">
        <v>11</v>
      </c>
      <c r="H45" s="41" t="s">
        <v>10</v>
      </c>
      <c r="I45" s="41" t="s">
        <v>11</v>
      </c>
      <c r="J45" s="41" t="s">
        <v>10</v>
      </c>
      <c r="K45" s="57" t="s">
        <v>12</v>
      </c>
      <c r="L45" s="41" t="s">
        <v>10</v>
      </c>
      <c r="M45" s="67" t="s">
        <v>12</v>
      </c>
      <c r="N45" s="96"/>
      <c r="O45" s="94"/>
    </row>
    <row r="46" spans="1:16" ht="38.25" x14ac:dyDescent="0.25">
      <c r="A46" s="2" t="s">
        <v>194</v>
      </c>
      <c r="B46" s="2" t="s">
        <v>201</v>
      </c>
      <c r="C46" s="2" t="s">
        <v>313</v>
      </c>
      <c r="D46" s="2" t="s">
        <v>1178</v>
      </c>
      <c r="E46" s="37">
        <f t="shared" ref="E46" si="3">+F46+H46+J46+L46</f>
        <v>0</v>
      </c>
      <c r="F46" s="2">
        <v>0</v>
      </c>
      <c r="G46" s="2">
        <v>0</v>
      </c>
      <c r="H46" s="2">
        <v>0</v>
      </c>
      <c r="I46" s="2">
        <v>0</v>
      </c>
      <c r="J46" s="2">
        <v>0</v>
      </c>
      <c r="K46" s="64">
        <v>0</v>
      </c>
      <c r="L46" s="2">
        <v>0</v>
      </c>
      <c r="M46" s="64">
        <v>1</v>
      </c>
      <c r="N46" s="37">
        <f t="shared" ref="N46" si="4">+G46+I46+K46+M46</f>
        <v>1</v>
      </c>
      <c r="O46" s="46">
        <f>IFERROR(N46/E46,0%)</f>
        <v>0</v>
      </c>
    </row>
    <row r="47" spans="1:16" ht="51" x14ac:dyDescent="0.25">
      <c r="A47" s="2" t="s">
        <v>194</v>
      </c>
      <c r="B47" s="2" t="s">
        <v>201</v>
      </c>
      <c r="C47" s="2" t="s">
        <v>368</v>
      </c>
      <c r="D47" s="2" t="s">
        <v>1177</v>
      </c>
      <c r="E47" s="37">
        <f t="shared" ref="E47:E48" si="5">+F47+H47+J47+L47</f>
        <v>1</v>
      </c>
      <c r="F47" s="2">
        <v>0</v>
      </c>
      <c r="G47" s="2">
        <v>0</v>
      </c>
      <c r="H47" s="2">
        <v>0</v>
      </c>
      <c r="I47" s="2">
        <v>0</v>
      </c>
      <c r="J47" s="2">
        <v>0</v>
      </c>
      <c r="K47" s="64">
        <v>0</v>
      </c>
      <c r="L47" s="2">
        <v>1</v>
      </c>
      <c r="M47" s="64">
        <v>1</v>
      </c>
      <c r="N47" s="37">
        <f t="shared" ref="N47:N48" si="6">+G47+I47+K47+M47</f>
        <v>1</v>
      </c>
      <c r="O47" s="46">
        <f t="shared" ref="O47:O48" si="7">IFERROR(N47/E47,0%)</f>
        <v>1</v>
      </c>
    </row>
    <row r="48" spans="1:16" ht="51" x14ac:dyDescent="0.25">
      <c r="A48" s="2" t="s">
        <v>194</v>
      </c>
      <c r="B48" s="2" t="s">
        <v>260</v>
      </c>
      <c r="C48" s="2" t="s">
        <v>355</v>
      </c>
      <c r="D48" s="2" t="s">
        <v>1176</v>
      </c>
      <c r="E48" s="37">
        <f t="shared" si="5"/>
        <v>1</v>
      </c>
      <c r="F48" s="2">
        <v>0</v>
      </c>
      <c r="G48" s="2">
        <v>0</v>
      </c>
      <c r="H48" s="2">
        <v>0</v>
      </c>
      <c r="I48" s="2">
        <v>0</v>
      </c>
      <c r="J48" s="2">
        <v>0</v>
      </c>
      <c r="K48" s="64">
        <v>0</v>
      </c>
      <c r="L48" s="2">
        <v>1</v>
      </c>
      <c r="M48" s="64">
        <v>1</v>
      </c>
      <c r="N48" s="37">
        <f t="shared" si="6"/>
        <v>1</v>
      </c>
      <c r="O48" s="46">
        <f t="shared" si="7"/>
        <v>1</v>
      </c>
    </row>
    <row r="50" spans="1:16" ht="15.75" x14ac:dyDescent="0.25">
      <c r="A50" s="4"/>
      <c r="B50" s="91" t="s">
        <v>0</v>
      </c>
      <c r="C50" s="91"/>
      <c r="D50" s="91"/>
      <c r="E50" s="91"/>
      <c r="F50" s="91"/>
      <c r="G50" s="91"/>
      <c r="H50" s="91"/>
      <c r="I50" s="91"/>
      <c r="J50" s="91"/>
      <c r="K50" s="91"/>
      <c r="L50" s="91"/>
      <c r="M50" s="91"/>
      <c r="N50" s="91"/>
      <c r="O50" s="91"/>
    </row>
    <row r="51" spans="1:16" x14ac:dyDescent="0.25">
      <c r="A51" s="4"/>
      <c r="B51" s="92" t="s">
        <v>1544</v>
      </c>
      <c r="C51" s="92"/>
      <c r="D51" s="92"/>
      <c r="E51" s="92"/>
      <c r="F51" s="92"/>
      <c r="G51" s="92"/>
      <c r="H51" s="92"/>
      <c r="I51" s="92"/>
      <c r="J51" s="92"/>
      <c r="K51" s="92"/>
      <c r="L51" s="92"/>
      <c r="M51" s="92"/>
      <c r="N51" s="92"/>
      <c r="O51" s="92"/>
    </row>
    <row r="52" spans="1:16" x14ac:dyDescent="0.25">
      <c r="A52" s="4"/>
      <c r="B52" s="40"/>
      <c r="C52" s="40"/>
      <c r="D52" s="40"/>
      <c r="E52" s="40"/>
      <c r="F52" s="40"/>
      <c r="G52" s="40"/>
      <c r="H52" s="40"/>
      <c r="I52" s="40"/>
      <c r="J52" s="40"/>
      <c r="K52" s="58"/>
      <c r="L52" s="40"/>
      <c r="M52" s="58"/>
      <c r="N52" s="40"/>
      <c r="O52" s="40"/>
    </row>
    <row r="53" spans="1:16" ht="15.75" x14ac:dyDescent="0.25">
      <c r="A53" s="4"/>
      <c r="B53" s="12"/>
      <c r="C53" s="12"/>
      <c r="D53" s="12"/>
      <c r="E53" s="12"/>
      <c r="F53" s="12"/>
      <c r="G53" s="12"/>
      <c r="H53" s="12"/>
      <c r="I53" s="12"/>
      <c r="J53" s="12"/>
      <c r="K53" s="59"/>
      <c r="L53" s="12"/>
      <c r="M53" s="59"/>
      <c r="N53" s="12"/>
      <c r="O53" s="12"/>
    </row>
    <row r="54" spans="1:16" ht="15.75" x14ac:dyDescent="0.25">
      <c r="A54" s="6" t="s">
        <v>1</v>
      </c>
      <c r="B54" s="32">
        <v>204</v>
      </c>
      <c r="C54" s="93" t="s">
        <v>68</v>
      </c>
      <c r="D54" s="93"/>
      <c r="E54" s="93"/>
      <c r="F54" s="93"/>
      <c r="G54" s="93"/>
      <c r="H54" s="93"/>
      <c r="I54" s="93"/>
      <c r="J54" s="93"/>
      <c r="K54" s="93"/>
      <c r="L54" s="93"/>
      <c r="M54" s="93"/>
      <c r="N54" s="93"/>
      <c r="O54" s="39"/>
    </row>
    <row r="55" spans="1:16" x14ac:dyDescent="0.25">
      <c r="A55" s="6" t="s">
        <v>13</v>
      </c>
      <c r="B55" s="11" t="s">
        <v>3</v>
      </c>
      <c r="C55" s="93" t="s">
        <v>26</v>
      </c>
      <c r="D55" s="93"/>
      <c r="E55" s="93"/>
      <c r="F55" s="93"/>
      <c r="G55" s="93"/>
      <c r="H55" s="93"/>
      <c r="I55" s="93"/>
      <c r="J55" s="93"/>
      <c r="K55" s="93"/>
      <c r="L55" s="93"/>
      <c r="M55" s="93"/>
      <c r="N55" s="93"/>
      <c r="O55" s="8"/>
      <c r="P55" s="4"/>
    </row>
    <row r="56" spans="1:16" x14ac:dyDescent="0.25">
      <c r="B56" s="9"/>
      <c r="C56" s="9"/>
      <c r="D56" s="9"/>
      <c r="E56" s="9"/>
      <c r="F56" s="9"/>
      <c r="G56" s="9"/>
      <c r="H56" s="9"/>
      <c r="I56" s="9"/>
      <c r="J56" s="9"/>
      <c r="K56" s="60"/>
      <c r="L56" s="9"/>
      <c r="M56" s="60"/>
      <c r="N56" s="9"/>
    </row>
    <row r="57" spans="1:16" x14ac:dyDescent="0.25">
      <c r="A57" s="94" t="s">
        <v>21</v>
      </c>
      <c r="B57" s="94" t="s">
        <v>22</v>
      </c>
      <c r="C57" s="94" t="s">
        <v>23</v>
      </c>
      <c r="D57" s="94" t="s">
        <v>24</v>
      </c>
      <c r="E57" s="94" t="s">
        <v>5</v>
      </c>
      <c r="F57" s="95" t="s">
        <v>25</v>
      </c>
      <c r="G57" s="95"/>
      <c r="H57" s="95"/>
      <c r="I57" s="95"/>
      <c r="J57" s="95"/>
      <c r="K57" s="95"/>
      <c r="L57" s="95"/>
      <c r="M57" s="95"/>
      <c r="N57" s="96" t="s">
        <v>16</v>
      </c>
      <c r="O57" s="94" t="s">
        <v>17</v>
      </c>
    </row>
    <row r="58" spans="1:16" x14ac:dyDescent="0.25">
      <c r="A58" s="94"/>
      <c r="B58" s="94"/>
      <c r="C58" s="94"/>
      <c r="D58" s="94"/>
      <c r="E58" s="94"/>
      <c r="F58" s="95" t="s">
        <v>6</v>
      </c>
      <c r="G58" s="95"/>
      <c r="H58" s="95" t="s">
        <v>7</v>
      </c>
      <c r="I58" s="95"/>
      <c r="J58" s="95" t="s">
        <v>8</v>
      </c>
      <c r="K58" s="95"/>
      <c r="L58" s="95" t="s">
        <v>9</v>
      </c>
      <c r="M58" s="95"/>
      <c r="N58" s="96"/>
      <c r="O58" s="94"/>
    </row>
    <row r="59" spans="1:16" x14ac:dyDescent="0.25">
      <c r="A59" s="94"/>
      <c r="B59" s="94"/>
      <c r="C59" s="94"/>
      <c r="D59" s="94"/>
      <c r="E59" s="94"/>
      <c r="F59" s="41" t="s">
        <v>10</v>
      </c>
      <c r="G59" s="41" t="s">
        <v>11</v>
      </c>
      <c r="H59" s="41" t="s">
        <v>10</v>
      </c>
      <c r="I59" s="41" t="s">
        <v>11</v>
      </c>
      <c r="J59" s="41" t="s">
        <v>10</v>
      </c>
      <c r="K59" s="57" t="s">
        <v>12</v>
      </c>
      <c r="L59" s="41" t="s">
        <v>10</v>
      </c>
      <c r="M59" s="67" t="s">
        <v>12</v>
      </c>
      <c r="N59" s="96"/>
      <c r="O59" s="94"/>
    </row>
    <row r="60" spans="1:16" ht="51" x14ac:dyDescent="0.25">
      <c r="A60" s="2" t="s">
        <v>212</v>
      </c>
      <c r="B60" s="2" t="s">
        <v>211</v>
      </c>
      <c r="C60" s="2" t="s">
        <v>210</v>
      </c>
      <c r="D60" s="2" t="s">
        <v>1175</v>
      </c>
      <c r="E60" s="35">
        <f t="shared" ref="E60" si="8">+F60+H60+J60+L60</f>
        <v>1</v>
      </c>
      <c r="F60" s="31">
        <v>0</v>
      </c>
      <c r="G60" s="31">
        <v>0</v>
      </c>
      <c r="H60" s="31">
        <v>0</v>
      </c>
      <c r="I60" s="31">
        <v>0</v>
      </c>
      <c r="J60" s="31">
        <v>0</v>
      </c>
      <c r="K60" s="61">
        <v>0</v>
      </c>
      <c r="L60" s="31">
        <v>1</v>
      </c>
      <c r="M60" s="61">
        <v>1</v>
      </c>
      <c r="N60" s="35">
        <f t="shared" ref="N60" si="9">+G60+I60+K60+M60</f>
        <v>1</v>
      </c>
      <c r="O60" s="38">
        <f t="shared" ref="O60" si="10">IFERROR(N60/E60,0%)</f>
        <v>1</v>
      </c>
    </row>
    <row r="61" spans="1:16" ht="38.25" x14ac:dyDescent="0.25">
      <c r="A61" s="2" t="s">
        <v>212</v>
      </c>
      <c r="B61" s="2" t="s">
        <v>233</v>
      </c>
      <c r="C61" s="2" t="s">
        <v>432</v>
      </c>
      <c r="D61" s="2" t="s">
        <v>1174</v>
      </c>
      <c r="E61" s="35">
        <f t="shared" ref="E61" si="11">+F61+H61+J61+L61</f>
        <v>0</v>
      </c>
      <c r="F61" s="31">
        <v>0</v>
      </c>
      <c r="G61" s="31">
        <v>0</v>
      </c>
      <c r="H61" s="31">
        <v>0</v>
      </c>
      <c r="I61" s="31">
        <v>0</v>
      </c>
      <c r="J61" s="31">
        <v>0</v>
      </c>
      <c r="K61" s="61">
        <v>0</v>
      </c>
      <c r="L61" s="31">
        <v>0</v>
      </c>
      <c r="M61" s="61">
        <v>0</v>
      </c>
      <c r="N61" s="35">
        <f t="shared" ref="N61" si="12">+G61+I61+K61+M61</f>
        <v>0</v>
      </c>
      <c r="O61" s="38">
        <f t="shared" ref="O61" si="13">IFERROR(N61/E61,0%)</f>
        <v>0</v>
      </c>
    </row>
  </sheetData>
  <mergeCells count="48">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 ref="B36:O36"/>
    <mergeCell ref="B37:O37"/>
    <mergeCell ref="C40:N40"/>
    <mergeCell ref="C41:N41"/>
    <mergeCell ref="A43:A45"/>
    <mergeCell ref="B43:B45"/>
    <mergeCell ref="C43:C45"/>
    <mergeCell ref="D43:D45"/>
    <mergeCell ref="E43:E45"/>
    <mergeCell ref="F43:M43"/>
    <mergeCell ref="N43:N45"/>
    <mergeCell ref="O43:O45"/>
    <mergeCell ref="F44:G44"/>
    <mergeCell ref="H44:I44"/>
    <mergeCell ref="J44:K44"/>
    <mergeCell ref="L44:M4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P49"/>
  <sheetViews>
    <sheetView view="pageBreakPreview" topLeftCell="B1" zoomScale="60" zoomScaleNormal="70" workbookViewId="0">
      <selection activeCell="O69" sqref="O69"/>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205</v>
      </c>
      <c r="C5" s="93" t="s">
        <v>69</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51" x14ac:dyDescent="0.25">
      <c r="A11" s="2" t="s">
        <v>177</v>
      </c>
      <c r="B11" s="2" t="s">
        <v>176</v>
      </c>
      <c r="C11" s="2" t="s">
        <v>175</v>
      </c>
      <c r="D11" s="2" t="s">
        <v>1160</v>
      </c>
      <c r="E11" s="31">
        <f>+F11+H11+J11+L11</f>
        <v>2</v>
      </c>
      <c r="F11" s="31">
        <v>0</v>
      </c>
      <c r="G11" s="31">
        <v>0</v>
      </c>
      <c r="H11" s="31">
        <v>1</v>
      </c>
      <c r="I11" s="31">
        <v>1</v>
      </c>
      <c r="J11" s="31">
        <v>0</v>
      </c>
      <c r="K11" s="61">
        <v>0</v>
      </c>
      <c r="L11" s="31">
        <v>1</v>
      </c>
      <c r="M11" s="61">
        <v>1</v>
      </c>
      <c r="N11" s="35">
        <f>+G11+I11+K11+M11</f>
        <v>2</v>
      </c>
      <c r="O11" s="38">
        <f>IFERROR(N11/E11,0%)</f>
        <v>1</v>
      </c>
    </row>
    <row r="12" spans="1:16" ht="51" x14ac:dyDescent="0.25">
      <c r="A12" s="2" t="s">
        <v>177</v>
      </c>
      <c r="B12" s="2" t="s">
        <v>176</v>
      </c>
      <c r="C12" s="2" t="s">
        <v>175</v>
      </c>
      <c r="D12" s="2" t="s">
        <v>1159</v>
      </c>
      <c r="E12" s="31">
        <f t="shared" ref="E12:E23" si="0">+F12+H12+J12+L12</f>
        <v>2</v>
      </c>
      <c r="F12" s="31">
        <v>0</v>
      </c>
      <c r="G12" s="31">
        <v>0</v>
      </c>
      <c r="H12" s="31">
        <v>1</v>
      </c>
      <c r="I12" s="31">
        <v>1</v>
      </c>
      <c r="J12" s="31">
        <v>0</v>
      </c>
      <c r="K12" s="61">
        <v>0</v>
      </c>
      <c r="L12" s="31">
        <v>1</v>
      </c>
      <c r="M12" s="61">
        <v>1</v>
      </c>
      <c r="N12" s="35">
        <f t="shared" ref="N12:N23" si="1">+G12+I12+K12+M12</f>
        <v>2</v>
      </c>
      <c r="O12" s="38">
        <f t="shared" ref="O12:O23" si="2">IFERROR(N12/E12,0%)</f>
        <v>1</v>
      </c>
    </row>
    <row r="13" spans="1:16" ht="51" x14ac:dyDescent="0.25">
      <c r="A13" s="2" t="s">
        <v>177</v>
      </c>
      <c r="B13" s="2" t="s">
        <v>176</v>
      </c>
      <c r="C13" s="2" t="s">
        <v>175</v>
      </c>
      <c r="D13" s="2" t="s">
        <v>1158</v>
      </c>
      <c r="E13" s="31">
        <f t="shared" si="0"/>
        <v>2</v>
      </c>
      <c r="F13" s="31">
        <v>0</v>
      </c>
      <c r="G13" s="31">
        <v>0</v>
      </c>
      <c r="H13" s="31">
        <v>1</v>
      </c>
      <c r="I13" s="31">
        <v>1</v>
      </c>
      <c r="J13" s="31">
        <v>0</v>
      </c>
      <c r="K13" s="61">
        <v>0</v>
      </c>
      <c r="L13" s="31">
        <v>1</v>
      </c>
      <c r="M13" s="61">
        <v>1</v>
      </c>
      <c r="N13" s="35">
        <f t="shared" si="1"/>
        <v>2</v>
      </c>
      <c r="O13" s="38">
        <f t="shared" si="2"/>
        <v>1</v>
      </c>
    </row>
    <row r="14" spans="1:16" ht="63.75" x14ac:dyDescent="0.25">
      <c r="A14" s="2" t="s">
        <v>177</v>
      </c>
      <c r="B14" s="2" t="s">
        <v>278</v>
      </c>
      <c r="C14" s="2" t="s">
        <v>277</v>
      </c>
      <c r="D14" s="2" t="s">
        <v>1172</v>
      </c>
      <c r="E14" s="31">
        <f t="shared" si="0"/>
        <v>1</v>
      </c>
      <c r="F14" s="31">
        <v>0</v>
      </c>
      <c r="G14" s="31">
        <v>0</v>
      </c>
      <c r="H14" s="31">
        <v>0</v>
      </c>
      <c r="I14" s="31">
        <v>0</v>
      </c>
      <c r="J14" s="31">
        <v>0</v>
      </c>
      <c r="K14" s="61">
        <v>0</v>
      </c>
      <c r="L14" s="31">
        <v>1</v>
      </c>
      <c r="M14" s="61">
        <v>1</v>
      </c>
      <c r="N14" s="35">
        <f t="shared" si="1"/>
        <v>1</v>
      </c>
      <c r="O14" s="38">
        <f t="shared" si="2"/>
        <v>1</v>
      </c>
    </row>
    <row r="15" spans="1:16" ht="63.75" x14ac:dyDescent="0.25">
      <c r="A15" s="2" t="s">
        <v>190</v>
      </c>
      <c r="B15" s="2" t="s">
        <v>189</v>
      </c>
      <c r="C15" s="2" t="s">
        <v>558</v>
      </c>
      <c r="D15" s="2" t="s">
        <v>1163</v>
      </c>
      <c r="E15" s="31">
        <f t="shared" si="0"/>
        <v>4</v>
      </c>
      <c r="F15" s="31">
        <v>1</v>
      </c>
      <c r="G15" s="31">
        <v>1</v>
      </c>
      <c r="H15" s="31">
        <v>1</v>
      </c>
      <c r="I15" s="31">
        <v>1</v>
      </c>
      <c r="J15" s="31">
        <v>1</v>
      </c>
      <c r="K15" s="61">
        <v>0</v>
      </c>
      <c r="L15" s="31">
        <v>1</v>
      </c>
      <c r="M15" s="61">
        <v>1</v>
      </c>
      <c r="N15" s="35">
        <f t="shared" si="1"/>
        <v>3</v>
      </c>
      <c r="O15" s="38">
        <f t="shared" si="2"/>
        <v>0.75</v>
      </c>
    </row>
    <row r="16" spans="1:16" ht="63.75" x14ac:dyDescent="0.25">
      <c r="A16" s="2" t="s">
        <v>181</v>
      </c>
      <c r="B16" s="2" t="s">
        <v>224</v>
      </c>
      <c r="C16" s="2" t="s">
        <v>295</v>
      </c>
      <c r="D16" s="2" t="s">
        <v>1171</v>
      </c>
      <c r="E16" s="31">
        <f t="shared" si="0"/>
        <v>6</v>
      </c>
      <c r="F16" s="31">
        <v>1</v>
      </c>
      <c r="G16" s="31">
        <v>1</v>
      </c>
      <c r="H16" s="31">
        <v>2</v>
      </c>
      <c r="I16" s="31">
        <v>2</v>
      </c>
      <c r="J16" s="31">
        <v>1</v>
      </c>
      <c r="K16" s="61">
        <v>0</v>
      </c>
      <c r="L16" s="31">
        <v>2</v>
      </c>
      <c r="M16" s="61">
        <v>2</v>
      </c>
      <c r="N16" s="35">
        <f t="shared" si="1"/>
        <v>5</v>
      </c>
      <c r="O16" s="38">
        <f t="shared" si="2"/>
        <v>0.83333333333333337</v>
      </c>
    </row>
    <row r="17" spans="1:16" ht="51" x14ac:dyDescent="0.25">
      <c r="A17" s="2" t="s">
        <v>181</v>
      </c>
      <c r="B17" s="2" t="s">
        <v>180</v>
      </c>
      <c r="C17" s="2" t="s">
        <v>320</v>
      </c>
      <c r="D17" s="2" t="s">
        <v>1170</v>
      </c>
      <c r="E17" s="31">
        <f t="shared" si="0"/>
        <v>1</v>
      </c>
      <c r="F17" s="31">
        <v>0</v>
      </c>
      <c r="G17" s="31">
        <v>0</v>
      </c>
      <c r="H17" s="31">
        <v>0</v>
      </c>
      <c r="I17" s="31">
        <v>0</v>
      </c>
      <c r="J17" s="31">
        <v>0</v>
      </c>
      <c r="K17" s="61">
        <v>0</v>
      </c>
      <c r="L17" s="31">
        <v>1</v>
      </c>
      <c r="M17" s="61">
        <v>1</v>
      </c>
      <c r="N17" s="35">
        <f t="shared" si="1"/>
        <v>1</v>
      </c>
      <c r="O17" s="38">
        <f t="shared" si="2"/>
        <v>1</v>
      </c>
    </row>
    <row r="18" spans="1:16" ht="63.75" x14ac:dyDescent="0.25">
      <c r="A18" s="2" t="s">
        <v>228</v>
      </c>
      <c r="B18" s="2" t="s">
        <v>227</v>
      </c>
      <c r="C18" s="2" t="s">
        <v>506</v>
      </c>
      <c r="D18" s="2" t="s">
        <v>1169</v>
      </c>
      <c r="E18" s="31">
        <f t="shared" si="0"/>
        <v>10</v>
      </c>
      <c r="F18" s="31">
        <v>0</v>
      </c>
      <c r="G18" s="31">
        <v>0</v>
      </c>
      <c r="H18" s="31">
        <v>0</v>
      </c>
      <c r="I18" s="31">
        <v>0</v>
      </c>
      <c r="J18" s="31">
        <v>5</v>
      </c>
      <c r="K18" s="61">
        <v>1</v>
      </c>
      <c r="L18" s="31">
        <v>5</v>
      </c>
      <c r="M18" s="61">
        <v>5</v>
      </c>
      <c r="N18" s="35">
        <f t="shared" si="1"/>
        <v>6</v>
      </c>
      <c r="O18" s="38">
        <f t="shared" si="2"/>
        <v>0.6</v>
      </c>
    </row>
    <row r="19" spans="1:16" ht="51" x14ac:dyDescent="0.25">
      <c r="A19" s="2" t="s">
        <v>173</v>
      </c>
      <c r="B19" s="2" t="s">
        <v>463</v>
      </c>
      <c r="C19" s="2" t="s">
        <v>462</v>
      </c>
      <c r="D19" s="2" t="s">
        <v>1168</v>
      </c>
      <c r="E19" s="31">
        <f t="shared" si="0"/>
        <v>4</v>
      </c>
      <c r="F19" s="31">
        <v>0</v>
      </c>
      <c r="G19" s="31">
        <v>0</v>
      </c>
      <c r="H19" s="31">
        <v>0</v>
      </c>
      <c r="I19" s="31">
        <v>0</v>
      </c>
      <c r="J19" s="31">
        <v>0</v>
      </c>
      <c r="K19" s="61">
        <v>0</v>
      </c>
      <c r="L19" s="31">
        <v>4</v>
      </c>
      <c r="M19" s="61">
        <v>4</v>
      </c>
      <c r="N19" s="35">
        <f t="shared" si="1"/>
        <v>4</v>
      </c>
      <c r="O19" s="38">
        <f t="shared" si="2"/>
        <v>1</v>
      </c>
    </row>
    <row r="20" spans="1:16" ht="51" x14ac:dyDescent="0.25">
      <c r="A20" s="2" t="s">
        <v>340</v>
      </c>
      <c r="B20" s="2" t="s">
        <v>339</v>
      </c>
      <c r="C20" s="2" t="s">
        <v>408</v>
      </c>
      <c r="D20" s="2" t="s">
        <v>1166</v>
      </c>
      <c r="E20" s="31">
        <f t="shared" si="0"/>
        <v>2</v>
      </c>
      <c r="F20" s="31">
        <v>0</v>
      </c>
      <c r="G20" s="31">
        <v>0</v>
      </c>
      <c r="H20" s="31">
        <v>1</v>
      </c>
      <c r="I20" s="31">
        <v>1</v>
      </c>
      <c r="J20" s="31">
        <v>0</v>
      </c>
      <c r="K20" s="61">
        <v>0</v>
      </c>
      <c r="L20" s="31">
        <v>1</v>
      </c>
      <c r="M20" s="61">
        <v>1</v>
      </c>
      <c r="N20" s="35">
        <f t="shared" si="1"/>
        <v>2</v>
      </c>
      <c r="O20" s="38">
        <f t="shared" si="2"/>
        <v>1</v>
      </c>
    </row>
    <row r="21" spans="1:16" ht="51" x14ac:dyDescent="0.25">
      <c r="A21" s="2" t="s">
        <v>340</v>
      </c>
      <c r="B21" s="2" t="s">
        <v>339</v>
      </c>
      <c r="C21" s="2" t="s">
        <v>406</v>
      </c>
      <c r="D21" s="2" t="s">
        <v>1167</v>
      </c>
      <c r="E21" s="31">
        <f t="shared" si="0"/>
        <v>4</v>
      </c>
      <c r="F21" s="31">
        <v>1</v>
      </c>
      <c r="G21" s="31">
        <v>1</v>
      </c>
      <c r="H21" s="31">
        <v>1</v>
      </c>
      <c r="I21" s="31">
        <v>1</v>
      </c>
      <c r="J21" s="31">
        <v>1</v>
      </c>
      <c r="K21" s="61">
        <v>1</v>
      </c>
      <c r="L21" s="31">
        <v>1</v>
      </c>
      <c r="M21" s="61">
        <v>1</v>
      </c>
      <c r="N21" s="35">
        <f t="shared" si="1"/>
        <v>4</v>
      </c>
      <c r="O21" s="38">
        <f t="shared" si="2"/>
        <v>1</v>
      </c>
    </row>
    <row r="22" spans="1:16" ht="51" x14ac:dyDescent="0.25">
      <c r="A22" s="2" t="s">
        <v>185</v>
      </c>
      <c r="B22" s="2" t="s">
        <v>265</v>
      </c>
      <c r="C22" s="2" t="s">
        <v>293</v>
      </c>
      <c r="D22" s="2" t="s">
        <v>1165</v>
      </c>
      <c r="E22" s="31">
        <f t="shared" si="0"/>
        <v>1</v>
      </c>
      <c r="F22" s="31">
        <v>0</v>
      </c>
      <c r="G22" s="31">
        <v>0</v>
      </c>
      <c r="H22" s="31">
        <v>0</v>
      </c>
      <c r="I22" s="31">
        <v>0</v>
      </c>
      <c r="J22" s="31">
        <v>1</v>
      </c>
      <c r="K22" s="61">
        <v>0</v>
      </c>
      <c r="L22" s="31">
        <v>0</v>
      </c>
      <c r="M22" s="61">
        <v>0</v>
      </c>
      <c r="N22" s="35">
        <f t="shared" si="1"/>
        <v>0</v>
      </c>
      <c r="O22" s="38">
        <f t="shared" si="2"/>
        <v>0</v>
      </c>
    </row>
    <row r="23" spans="1:16" ht="51" x14ac:dyDescent="0.25">
      <c r="A23" s="2" t="s">
        <v>221</v>
      </c>
      <c r="B23" s="2" t="s">
        <v>271</v>
      </c>
      <c r="C23" s="2" t="s">
        <v>273</v>
      </c>
      <c r="D23" s="2" t="s">
        <v>1164</v>
      </c>
      <c r="E23" s="31">
        <f t="shared" si="0"/>
        <v>8</v>
      </c>
      <c r="F23" s="31">
        <v>2</v>
      </c>
      <c r="G23" s="31">
        <v>2</v>
      </c>
      <c r="H23" s="31">
        <v>2</v>
      </c>
      <c r="I23" s="31">
        <v>2</v>
      </c>
      <c r="J23" s="31">
        <v>2</v>
      </c>
      <c r="K23" s="61">
        <v>2</v>
      </c>
      <c r="L23" s="31">
        <v>2</v>
      </c>
      <c r="M23" s="61">
        <v>2</v>
      </c>
      <c r="N23" s="35">
        <f t="shared" si="1"/>
        <v>8</v>
      </c>
      <c r="O23" s="38">
        <f t="shared" si="2"/>
        <v>1</v>
      </c>
    </row>
    <row r="27" spans="1:16" ht="15.75" x14ac:dyDescent="0.25">
      <c r="A27" s="4"/>
      <c r="B27" s="91" t="s">
        <v>0</v>
      </c>
      <c r="C27" s="91"/>
      <c r="D27" s="91"/>
      <c r="E27" s="91"/>
      <c r="F27" s="91"/>
      <c r="G27" s="91"/>
      <c r="H27" s="91"/>
      <c r="I27" s="91"/>
      <c r="J27" s="91"/>
      <c r="K27" s="91"/>
      <c r="L27" s="91"/>
      <c r="M27" s="91"/>
      <c r="N27" s="91"/>
      <c r="O27" s="91"/>
    </row>
    <row r="28" spans="1:16" x14ac:dyDescent="0.25">
      <c r="A28" s="4"/>
      <c r="B28" s="92" t="s">
        <v>1544</v>
      </c>
      <c r="C28" s="92"/>
      <c r="D28" s="92"/>
      <c r="E28" s="92"/>
      <c r="F28" s="92"/>
      <c r="G28" s="92"/>
      <c r="H28" s="92"/>
      <c r="I28" s="92"/>
      <c r="J28" s="92"/>
      <c r="K28" s="92"/>
      <c r="L28" s="92"/>
      <c r="M28" s="92"/>
      <c r="N28" s="92"/>
      <c r="O28" s="92"/>
    </row>
    <row r="29" spans="1:16" x14ac:dyDescent="0.25">
      <c r="A29" s="4"/>
      <c r="B29" s="40"/>
      <c r="C29" s="40"/>
      <c r="D29" s="40"/>
      <c r="E29" s="40"/>
      <c r="F29" s="40"/>
      <c r="G29" s="40"/>
      <c r="H29" s="40"/>
      <c r="I29" s="40"/>
      <c r="J29" s="40"/>
      <c r="K29" s="58"/>
      <c r="L29" s="40"/>
      <c r="M29" s="58"/>
      <c r="N29" s="40"/>
      <c r="O29" s="40"/>
    </row>
    <row r="30" spans="1:16" ht="15.75" x14ac:dyDescent="0.25">
      <c r="A30" s="4"/>
      <c r="B30" s="12"/>
      <c r="C30" s="12"/>
      <c r="D30" s="12"/>
      <c r="E30" s="12"/>
      <c r="F30" s="12"/>
      <c r="G30" s="12"/>
      <c r="H30" s="12"/>
      <c r="I30" s="12"/>
      <c r="J30" s="12"/>
      <c r="K30" s="59"/>
      <c r="L30" s="12"/>
      <c r="M30" s="59"/>
      <c r="N30" s="12"/>
      <c r="O30" s="12"/>
    </row>
    <row r="31" spans="1:16" ht="15.75" x14ac:dyDescent="0.25">
      <c r="A31" s="6" t="s">
        <v>1</v>
      </c>
      <c r="B31" s="32">
        <v>205</v>
      </c>
      <c r="C31" s="93" t="s">
        <v>69</v>
      </c>
      <c r="D31" s="93"/>
      <c r="E31" s="93"/>
      <c r="F31" s="93"/>
      <c r="G31" s="93"/>
      <c r="H31" s="93"/>
      <c r="I31" s="93"/>
      <c r="J31" s="93"/>
      <c r="K31" s="93"/>
      <c r="L31" s="93"/>
      <c r="M31" s="93"/>
      <c r="N31" s="93"/>
      <c r="O31" s="39"/>
    </row>
    <row r="32" spans="1:16" x14ac:dyDescent="0.25">
      <c r="A32" s="6" t="s">
        <v>13</v>
      </c>
      <c r="B32" s="11" t="s">
        <v>2</v>
      </c>
      <c r="C32" s="93" t="s">
        <v>19</v>
      </c>
      <c r="D32" s="93"/>
      <c r="E32" s="93"/>
      <c r="F32" s="93"/>
      <c r="G32" s="93"/>
      <c r="H32" s="93"/>
      <c r="I32" s="93"/>
      <c r="J32" s="93"/>
      <c r="K32" s="93"/>
      <c r="L32" s="93"/>
      <c r="M32" s="93"/>
      <c r="N32" s="93"/>
      <c r="O32" s="8"/>
      <c r="P32" s="4"/>
    </row>
    <row r="33" spans="1:16" x14ac:dyDescent="0.25">
      <c r="B33" s="9"/>
      <c r="C33" s="9"/>
      <c r="D33" s="9"/>
      <c r="E33" s="9"/>
      <c r="F33" s="9"/>
      <c r="G33" s="9"/>
      <c r="H33" s="9"/>
      <c r="I33" s="9"/>
      <c r="J33" s="9"/>
      <c r="K33" s="60"/>
      <c r="L33" s="9"/>
      <c r="M33" s="60"/>
      <c r="N33" s="9"/>
    </row>
    <row r="34" spans="1:16" x14ac:dyDescent="0.25">
      <c r="A34" s="94" t="s">
        <v>21</v>
      </c>
      <c r="B34" s="94" t="s">
        <v>22</v>
      </c>
      <c r="C34" s="94" t="s">
        <v>23</v>
      </c>
      <c r="D34" s="94" t="s">
        <v>24</v>
      </c>
      <c r="E34" s="94" t="s">
        <v>5</v>
      </c>
      <c r="F34" s="95" t="s">
        <v>25</v>
      </c>
      <c r="G34" s="95"/>
      <c r="H34" s="95"/>
      <c r="I34" s="95"/>
      <c r="J34" s="95"/>
      <c r="K34" s="95"/>
      <c r="L34" s="95"/>
      <c r="M34" s="95"/>
      <c r="N34" s="96" t="s">
        <v>16</v>
      </c>
      <c r="O34" s="94" t="s">
        <v>17</v>
      </c>
    </row>
    <row r="35" spans="1:16" x14ac:dyDescent="0.25">
      <c r="A35" s="94"/>
      <c r="B35" s="94"/>
      <c r="C35" s="94"/>
      <c r="D35" s="94"/>
      <c r="E35" s="94"/>
      <c r="F35" s="95" t="s">
        <v>6</v>
      </c>
      <c r="G35" s="95"/>
      <c r="H35" s="95" t="s">
        <v>7</v>
      </c>
      <c r="I35" s="95"/>
      <c r="J35" s="95" t="s">
        <v>8</v>
      </c>
      <c r="K35" s="95"/>
      <c r="L35" s="95" t="s">
        <v>9</v>
      </c>
      <c r="M35" s="95"/>
      <c r="N35" s="96"/>
      <c r="O35" s="94"/>
    </row>
    <row r="36" spans="1:16" x14ac:dyDescent="0.25">
      <c r="A36" s="94"/>
      <c r="B36" s="94"/>
      <c r="C36" s="94"/>
      <c r="D36" s="94"/>
      <c r="E36" s="94"/>
      <c r="F36" s="41" t="s">
        <v>10</v>
      </c>
      <c r="G36" s="41" t="s">
        <v>11</v>
      </c>
      <c r="H36" s="41" t="s">
        <v>10</v>
      </c>
      <c r="I36" s="41" t="s">
        <v>11</v>
      </c>
      <c r="J36" s="41" t="s">
        <v>10</v>
      </c>
      <c r="K36" s="57" t="s">
        <v>12</v>
      </c>
      <c r="L36" s="41" t="s">
        <v>10</v>
      </c>
      <c r="M36" s="67" t="s">
        <v>12</v>
      </c>
      <c r="N36" s="96"/>
      <c r="O36" s="94"/>
    </row>
    <row r="37" spans="1:16" ht="51" x14ac:dyDescent="0.25">
      <c r="A37" s="2" t="s">
        <v>194</v>
      </c>
      <c r="B37" s="2" t="s">
        <v>201</v>
      </c>
      <c r="C37" s="2" t="s">
        <v>313</v>
      </c>
      <c r="D37" s="2" t="s">
        <v>1161</v>
      </c>
      <c r="E37" s="35">
        <f t="shared" ref="E37" si="3">+F37+H37+J37+L37</f>
        <v>16</v>
      </c>
      <c r="F37" s="31">
        <v>4</v>
      </c>
      <c r="G37" s="31">
        <v>4</v>
      </c>
      <c r="H37" s="31">
        <v>4</v>
      </c>
      <c r="I37" s="31">
        <v>4</v>
      </c>
      <c r="J37" s="31">
        <v>4</v>
      </c>
      <c r="K37" s="61">
        <v>1</v>
      </c>
      <c r="L37" s="31">
        <v>4</v>
      </c>
      <c r="M37" s="61">
        <v>4</v>
      </c>
      <c r="N37" s="35">
        <f t="shared" ref="N37" si="4">+G37+I37+K37+M37</f>
        <v>13</v>
      </c>
      <c r="O37" s="38">
        <f>IFERROR(N37/E37,0%)</f>
        <v>0.8125</v>
      </c>
    </row>
    <row r="39" spans="1:16" ht="15.75" x14ac:dyDescent="0.25">
      <c r="A39" s="4"/>
      <c r="B39" s="91" t="s">
        <v>0</v>
      </c>
      <c r="C39" s="91"/>
      <c r="D39" s="91"/>
      <c r="E39" s="91"/>
      <c r="F39" s="91"/>
      <c r="G39" s="91"/>
      <c r="H39" s="91"/>
      <c r="I39" s="91"/>
      <c r="J39" s="91"/>
      <c r="K39" s="91"/>
      <c r="L39" s="91"/>
      <c r="M39" s="91"/>
      <c r="N39" s="91"/>
      <c r="O39" s="91"/>
    </row>
    <row r="40" spans="1:16" x14ac:dyDescent="0.25">
      <c r="A40" s="4"/>
      <c r="B40" s="92" t="s">
        <v>1544</v>
      </c>
      <c r="C40" s="92"/>
      <c r="D40" s="92"/>
      <c r="E40" s="92"/>
      <c r="F40" s="92"/>
      <c r="G40" s="92"/>
      <c r="H40" s="92"/>
      <c r="I40" s="92"/>
      <c r="J40" s="92"/>
      <c r="K40" s="92"/>
      <c r="L40" s="92"/>
      <c r="M40" s="92"/>
      <c r="N40" s="92"/>
      <c r="O40" s="92"/>
    </row>
    <row r="41" spans="1:16" x14ac:dyDescent="0.25">
      <c r="A41" s="4"/>
      <c r="B41" s="40"/>
      <c r="C41" s="40"/>
      <c r="D41" s="40"/>
      <c r="E41" s="40"/>
      <c r="F41" s="40"/>
      <c r="G41" s="40"/>
      <c r="H41" s="40"/>
      <c r="I41" s="40"/>
      <c r="J41" s="40"/>
      <c r="K41" s="58"/>
      <c r="L41" s="40"/>
      <c r="M41" s="58"/>
      <c r="N41" s="40"/>
      <c r="O41" s="40"/>
    </row>
    <row r="42" spans="1:16" ht="15.75" x14ac:dyDescent="0.25">
      <c r="A42" s="4"/>
      <c r="B42" s="12"/>
      <c r="C42" s="12"/>
      <c r="D42" s="12"/>
      <c r="E42" s="12"/>
      <c r="F42" s="12"/>
      <c r="G42" s="12"/>
      <c r="H42" s="12"/>
      <c r="I42" s="12"/>
      <c r="J42" s="12"/>
      <c r="K42" s="59"/>
      <c r="L42" s="12"/>
      <c r="M42" s="59"/>
      <c r="N42" s="12"/>
      <c r="O42" s="12"/>
    </row>
    <row r="43" spans="1:16" ht="15.75" x14ac:dyDescent="0.25">
      <c r="A43" s="6" t="s">
        <v>1</v>
      </c>
      <c r="B43" s="32">
        <v>205</v>
      </c>
      <c r="C43" s="93" t="s">
        <v>69</v>
      </c>
      <c r="D43" s="93"/>
      <c r="E43" s="93"/>
      <c r="F43" s="93"/>
      <c r="G43" s="93"/>
      <c r="H43" s="93"/>
      <c r="I43" s="93"/>
      <c r="J43" s="93"/>
      <c r="K43" s="93"/>
      <c r="L43" s="93"/>
      <c r="M43" s="93"/>
      <c r="N43" s="93"/>
      <c r="O43" s="39"/>
    </row>
    <row r="44" spans="1:16" x14ac:dyDescent="0.25">
      <c r="A44" s="6" t="s">
        <v>13</v>
      </c>
      <c r="B44" s="11" t="s">
        <v>3</v>
      </c>
      <c r="C44" s="93" t="s">
        <v>26</v>
      </c>
      <c r="D44" s="93"/>
      <c r="E44" s="93"/>
      <c r="F44" s="93"/>
      <c r="G44" s="93"/>
      <c r="H44" s="93"/>
      <c r="I44" s="93"/>
      <c r="J44" s="93"/>
      <c r="K44" s="93"/>
      <c r="L44" s="93"/>
      <c r="M44" s="93"/>
      <c r="N44" s="93"/>
      <c r="O44" s="8"/>
      <c r="P44" s="4"/>
    </row>
    <row r="45" spans="1:16" x14ac:dyDescent="0.25">
      <c r="B45" s="9"/>
      <c r="C45" s="9"/>
      <c r="D45" s="9"/>
      <c r="E45" s="9"/>
      <c r="F45" s="9"/>
      <c r="G45" s="9"/>
      <c r="H45" s="9"/>
      <c r="I45" s="9"/>
      <c r="J45" s="9"/>
      <c r="K45" s="60"/>
      <c r="L45" s="9"/>
      <c r="M45" s="60"/>
      <c r="N45" s="9"/>
    </row>
    <row r="46" spans="1:16" x14ac:dyDescent="0.25">
      <c r="A46" s="94" t="s">
        <v>21</v>
      </c>
      <c r="B46" s="94" t="s">
        <v>22</v>
      </c>
      <c r="C46" s="94" t="s">
        <v>23</v>
      </c>
      <c r="D46" s="94" t="s">
        <v>24</v>
      </c>
      <c r="E46" s="94" t="s">
        <v>5</v>
      </c>
      <c r="F46" s="95" t="s">
        <v>25</v>
      </c>
      <c r="G46" s="95"/>
      <c r="H46" s="95"/>
      <c r="I46" s="95"/>
      <c r="J46" s="95"/>
      <c r="K46" s="95"/>
      <c r="L46" s="95"/>
      <c r="M46" s="95"/>
      <c r="N46" s="96" t="s">
        <v>16</v>
      </c>
      <c r="O46" s="94" t="s">
        <v>17</v>
      </c>
    </row>
    <row r="47" spans="1:16" x14ac:dyDescent="0.25">
      <c r="A47" s="94"/>
      <c r="B47" s="94"/>
      <c r="C47" s="94"/>
      <c r="D47" s="94"/>
      <c r="E47" s="94"/>
      <c r="F47" s="95" t="s">
        <v>6</v>
      </c>
      <c r="G47" s="95"/>
      <c r="H47" s="95" t="s">
        <v>7</v>
      </c>
      <c r="I47" s="95"/>
      <c r="J47" s="95" t="s">
        <v>8</v>
      </c>
      <c r="K47" s="95"/>
      <c r="L47" s="95" t="s">
        <v>9</v>
      </c>
      <c r="M47" s="95"/>
      <c r="N47" s="96"/>
      <c r="O47" s="94"/>
    </row>
    <row r="48" spans="1:16" x14ac:dyDescent="0.25">
      <c r="A48" s="94"/>
      <c r="B48" s="94"/>
      <c r="C48" s="94"/>
      <c r="D48" s="94"/>
      <c r="E48" s="94"/>
      <c r="F48" s="41" t="s">
        <v>10</v>
      </c>
      <c r="G48" s="41" t="s">
        <v>11</v>
      </c>
      <c r="H48" s="41" t="s">
        <v>10</v>
      </c>
      <c r="I48" s="41" t="s">
        <v>11</v>
      </c>
      <c r="J48" s="41" t="s">
        <v>10</v>
      </c>
      <c r="K48" s="57" t="s">
        <v>12</v>
      </c>
      <c r="L48" s="41" t="s">
        <v>10</v>
      </c>
      <c r="M48" s="67" t="s">
        <v>12</v>
      </c>
      <c r="N48" s="96"/>
      <c r="O48" s="94"/>
    </row>
    <row r="49" spans="1:15" ht="51" x14ac:dyDescent="0.25">
      <c r="A49" s="2" t="s">
        <v>212</v>
      </c>
      <c r="B49" s="2" t="s">
        <v>211</v>
      </c>
      <c r="C49" s="2" t="s">
        <v>533</v>
      </c>
      <c r="D49" s="2" t="s">
        <v>1162</v>
      </c>
      <c r="E49" s="35">
        <f t="shared" ref="E49" si="5">+F49+H49+J49+L49</f>
        <v>4</v>
      </c>
      <c r="F49" s="31">
        <v>1</v>
      </c>
      <c r="G49" s="31">
        <v>1</v>
      </c>
      <c r="H49" s="31">
        <v>1</v>
      </c>
      <c r="I49" s="31">
        <v>1</v>
      </c>
      <c r="J49" s="31">
        <v>1</v>
      </c>
      <c r="K49" s="61">
        <v>0</v>
      </c>
      <c r="L49" s="31">
        <v>1</v>
      </c>
      <c r="M49" s="61">
        <v>1</v>
      </c>
      <c r="N49" s="35">
        <f t="shared" ref="N49" si="6">+G49+I49+K49+M49</f>
        <v>3</v>
      </c>
      <c r="O49" s="38">
        <f t="shared" ref="O49" si="7">IFERROR(N49/E49,0%)</f>
        <v>0.75</v>
      </c>
    </row>
  </sheetData>
  <mergeCells count="48">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rowBreaks count="1" manualBreakCount="1">
    <brk id="25"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53"/>
  <sheetViews>
    <sheetView topLeftCell="B19" zoomScale="70" zoomScaleNormal="70" workbookViewId="0">
      <selection activeCell="O39" sqref="O39"/>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206</v>
      </c>
      <c r="C5" s="93" t="s">
        <v>72</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51" x14ac:dyDescent="0.25">
      <c r="A11" s="2" t="s">
        <v>177</v>
      </c>
      <c r="B11" s="2" t="s">
        <v>176</v>
      </c>
      <c r="C11" s="2" t="s">
        <v>175</v>
      </c>
      <c r="D11" s="2" t="s">
        <v>1155</v>
      </c>
      <c r="E11" s="31">
        <f>+F11+H11+J11+L11</f>
        <v>20</v>
      </c>
      <c r="F11" s="31">
        <v>0</v>
      </c>
      <c r="G11" s="31">
        <v>0</v>
      </c>
      <c r="H11" s="31">
        <v>10</v>
      </c>
      <c r="I11" s="31">
        <v>206</v>
      </c>
      <c r="J11" s="31">
        <v>0</v>
      </c>
      <c r="K11" s="61">
        <v>0</v>
      </c>
      <c r="L11" s="31">
        <v>10</v>
      </c>
      <c r="M11" s="61">
        <v>183</v>
      </c>
      <c r="N11" s="35">
        <f>+G11+I11+K11+M11</f>
        <v>389</v>
      </c>
      <c r="O11" s="38">
        <f>IFERROR(N11/E11,0%)</f>
        <v>19.45</v>
      </c>
    </row>
    <row r="12" spans="1:16" ht="51" x14ac:dyDescent="0.25">
      <c r="A12" s="2" t="s">
        <v>177</v>
      </c>
      <c r="B12" s="2" t="s">
        <v>176</v>
      </c>
      <c r="C12" s="2" t="s">
        <v>175</v>
      </c>
      <c r="D12" s="2" t="s">
        <v>1140</v>
      </c>
      <c r="E12" s="31">
        <f t="shared" ref="E12:E25" si="0">+F12+H12+J12+L12</f>
        <v>2</v>
      </c>
      <c r="F12" s="31">
        <v>0</v>
      </c>
      <c r="G12" s="31">
        <v>0</v>
      </c>
      <c r="H12" s="31">
        <v>1</v>
      </c>
      <c r="I12" s="31">
        <v>8</v>
      </c>
      <c r="J12" s="31">
        <v>0</v>
      </c>
      <c r="K12" s="61">
        <v>0</v>
      </c>
      <c r="L12" s="31">
        <v>1</v>
      </c>
      <c r="M12" s="61">
        <v>7</v>
      </c>
      <c r="N12" s="35">
        <f t="shared" ref="N12:N25" si="1">+G12+I12+K12+M12</f>
        <v>15</v>
      </c>
      <c r="O12" s="38">
        <f t="shared" ref="O12:O25" si="2">IFERROR(N12/E12,0%)</f>
        <v>7.5</v>
      </c>
    </row>
    <row r="13" spans="1:16" ht="51" x14ac:dyDescent="0.25">
      <c r="A13" s="2" t="s">
        <v>177</v>
      </c>
      <c r="B13" s="2" t="s">
        <v>278</v>
      </c>
      <c r="C13" s="2" t="s">
        <v>469</v>
      </c>
      <c r="D13" s="2" t="s">
        <v>70</v>
      </c>
      <c r="E13" s="31">
        <f t="shared" si="0"/>
        <v>2</v>
      </c>
      <c r="F13" s="31">
        <v>0</v>
      </c>
      <c r="G13" s="31">
        <v>0</v>
      </c>
      <c r="H13" s="31">
        <v>1</v>
      </c>
      <c r="I13" s="31">
        <v>1</v>
      </c>
      <c r="J13" s="31">
        <v>0</v>
      </c>
      <c r="K13" s="61">
        <v>0</v>
      </c>
      <c r="L13" s="31">
        <v>1</v>
      </c>
      <c r="M13" s="61">
        <v>7</v>
      </c>
      <c r="N13" s="35">
        <f t="shared" si="1"/>
        <v>8</v>
      </c>
      <c r="O13" s="38">
        <f t="shared" si="2"/>
        <v>4</v>
      </c>
    </row>
    <row r="14" spans="1:16" ht="63.75" x14ac:dyDescent="0.25">
      <c r="A14" s="2" t="s">
        <v>177</v>
      </c>
      <c r="B14" s="2" t="s">
        <v>278</v>
      </c>
      <c r="C14" s="2" t="s">
        <v>277</v>
      </c>
      <c r="D14" s="2" t="s">
        <v>1156</v>
      </c>
      <c r="E14" s="31">
        <f t="shared" si="0"/>
        <v>3</v>
      </c>
      <c r="F14" s="31">
        <v>0</v>
      </c>
      <c r="G14" s="31">
        <v>0</v>
      </c>
      <c r="H14" s="31">
        <v>0</v>
      </c>
      <c r="I14" s="31">
        <v>0</v>
      </c>
      <c r="J14" s="31">
        <v>0</v>
      </c>
      <c r="K14" s="61">
        <v>0</v>
      </c>
      <c r="L14" s="31">
        <v>3</v>
      </c>
      <c r="M14" s="61">
        <v>3</v>
      </c>
      <c r="N14" s="35">
        <f t="shared" si="1"/>
        <v>3</v>
      </c>
      <c r="O14" s="38">
        <f t="shared" si="2"/>
        <v>1</v>
      </c>
    </row>
    <row r="15" spans="1:16" ht="63.75" x14ac:dyDescent="0.25">
      <c r="A15" s="2" t="s">
        <v>181</v>
      </c>
      <c r="B15" s="2" t="s">
        <v>224</v>
      </c>
      <c r="C15" s="2" t="s">
        <v>322</v>
      </c>
      <c r="D15" s="2" t="s">
        <v>1154</v>
      </c>
      <c r="E15" s="31">
        <f t="shared" si="0"/>
        <v>25</v>
      </c>
      <c r="F15" s="31">
        <v>0</v>
      </c>
      <c r="G15" s="31">
        <v>0</v>
      </c>
      <c r="H15" s="31">
        <v>13</v>
      </c>
      <c r="I15" s="31">
        <v>13</v>
      </c>
      <c r="J15" s="31">
        <v>0</v>
      </c>
      <c r="K15" s="61">
        <v>0</v>
      </c>
      <c r="L15" s="31">
        <v>12</v>
      </c>
      <c r="M15" s="61">
        <v>201</v>
      </c>
      <c r="N15" s="35">
        <f t="shared" si="1"/>
        <v>214</v>
      </c>
      <c r="O15" s="38">
        <f t="shared" si="2"/>
        <v>8.56</v>
      </c>
    </row>
    <row r="16" spans="1:16" ht="63.75" x14ac:dyDescent="0.25">
      <c r="A16" s="2" t="s">
        <v>181</v>
      </c>
      <c r="B16" s="2" t="s">
        <v>224</v>
      </c>
      <c r="C16" s="2" t="s">
        <v>446</v>
      </c>
      <c r="D16" s="2" t="s">
        <v>1153</v>
      </c>
      <c r="E16" s="31">
        <f t="shared" si="0"/>
        <v>1</v>
      </c>
      <c r="F16" s="31">
        <v>0</v>
      </c>
      <c r="G16" s="31">
        <v>0</v>
      </c>
      <c r="H16" s="31">
        <v>0</v>
      </c>
      <c r="I16" s="31">
        <v>0</v>
      </c>
      <c r="J16" s="31">
        <v>0</v>
      </c>
      <c r="K16" s="61">
        <v>0</v>
      </c>
      <c r="L16" s="31">
        <v>1</v>
      </c>
      <c r="M16" s="61">
        <v>1</v>
      </c>
      <c r="N16" s="35">
        <f t="shared" si="1"/>
        <v>1</v>
      </c>
      <c r="O16" s="38">
        <f t="shared" si="2"/>
        <v>1</v>
      </c>
    </row>
    <row r="17" spans="1:15" ht="63.75" x14ac:dyDescent="0.25">
      <c r="A17" s="2" t="s">
        <v>181</v>
      </c>
      <c r="B17" s="2" t="s">
        <v>224</v>
      </c>
      <c r="C17" s="2" t="s">
        <v>295</v>
      </c>
      <c r="D17" s="2" t="s">
        <v>1152</v>
      </c>
      <c r="E17" s="31">
        <f t="shared" si="0"/>
        <v>15</v>
      </c>
      <c r="F17" s="31">
        <v>0</v>
      </c>
      <c r="G17" s="31">
        <v>0</v>
      </c>
      <c r="H17" s="31">
        <v>7</v>
      </c>
      <c r="I17" s="31">
        <v>0</v>
      </c>
      <c r="J17" s="31">
        <v>0</v>
      </c>
      <c r="K17" s="61">
        <v>0</v>
      </c>
      <c r="L17" s="31">
        <v>8</v>
      </c>
      <c r="M17" s="61">
        <v>14</v>
      </c>
      <c r="N17" s="35">
        <f t="shared" si="1"/>
        <v>14</v>
      </c>
      <c r="O17" s="38">
        <f t="shared" si="2"/>
        <v>0.93333333333333335</v>
      </c>
    </row>
    <row r="18" spans="1:15" ht="63.75" x14ac:dyDescent="0.25">
      <c r="A18" s="2" t="s">
        <v>181</v>
      </c>
      <c r="B18" s="2" t="s">
        <v>224</v>
      </c>
      <c r="C18" s="2" t="s">
        <v>573</v>
      </c>
      <c r="D18" s="2" t="s">
        <v>1151</v>
      </c>
      <c r="E18" s="31">
        <f t="shared" si="0"/>
        <v>4</v>
      </c>
      <c r="F18" s="31">
        <v>0</v>
      </c>
      <c r="G18" s="31">
        <v>0</v>
      </c>
      <c r="H18" s="31">
        <v>2</v>
      </c>
      <c r="I18" s="31">
        <v>3</v>
      </c>
      <c r="J18" s="31">
        <v>0</v>
      </c>
      <c r="K18" s="61">
        <v>0</v>
      </c>
      <c r="L18" s="31">
        <v>2</v>
      </c>
      <c r="M18" s="61">
        <v>2</v>
      </c>
      <c r="N18" s="35">
        <f t="shared" si="1"/>
        <v>5</v>
      </c>
      <c r="O18" s="38">
        <f t="shared" si="2"/>
        <v>1.25</v>
      </c>
    </row>
    <row r="19" spans="1:15" ht="38.25" x14ac:dyDescent="0.25">
      <c r="A19" s="2" t="s">
        <v>181</v>
      </c>
      <c r="B19" s="2" t="s">
        <v>180</v>
      </c>
      <c r="C19" s="2" t="s">
        <v>418</v>
      </c>
      <c r="D19" s="2" t="s">
        <v>1150</v>
      </c>
      <c r="E19" s="31">
        <f t="shared" si="0"/>
        <v>10</v>
      </c>
      <c r="F19" s="31">
        <v>0</v>
      </c>
      <c r="G19" s="31">
        <v>0</v>
      </c>
      <c r="H19" s="31">
        <v>5</v>
      </c>
      <c r="I19" s="31">
        <v>28</v>
      </c>
      <c r="J19" s="31">
        <v>0</v>
      </c>
      <c r="K19" s="61">
        <v>0</v>
      </c>
      <c r="L19" s="31">
        <v>5</v>
      </c>
      <c r="M19" s="61">
        <v>28</v>
      </c>
      <c r="N19" s="35">
        <f t="shared" si="1"/>
        <v>56</v>
      </c>
      <c r="O19" s="38">
        <f t="shared" si="2"/>
        <v>5.6</v>
      </c>
    </row>
    <row r="20" spans="1:15" ht="63.75" x14ac:dyDescent="0.25">
      <c r="A20" s="2" t="s">
        <v>181</v>
      </c>
      <c r="B20" s="2" t="s">
        <v>253</v>
      </c>
      <c r="C20" s="2" t="s">
        <v>360</v>
      </c>
      <c r="D20" s="2" t="s">
        <v>1157</v>
      </c>
      <c r="E20" s="31">
        <f t="shared" si="0"/>
        <v>2</v>
      </c>
      <c r="F20" s="31">
        <v>0</v>
      </c>
      <c r="G20" s="31">
        <v>0</v>
      </c>
      <c r="H20" s="31">
        <v>1</v>
      </c>
      <c r="I20" s="31">
        <v>5</v>
      </c>
      <c r="J20" s="31">
        <v>0</v>
      </c>
      <c r="K20" s="61">
        <v>0</v>
      </c>
      <c r="L20" s="31">
        <v>1</v>
      </c>
      <c r="M20" s="61">
        <v>3</v>
      </c>
      <c r="N20" s="35">
        <f t="shared" si="1"/>
        <v>8</v>
      </c>
      <c r="O20" s="38">
        <f t="shared" si="2"/>
        <v>4</v>
      </c>
    </row>
    <row r="21" spans="1:15" ht="63.75" x14ac:dyDescent="0.25">
      <c r="A21" s="2" t="s">
        <v>228</v>
      </c>
      <c r="B21" s="2" t="s">
        <v>227</v>
      </c>
      <c r="C21" s="2" t="s">
        <v>226</v>
      </c>
      <c r="D21" s="2" t="s">
        <v>1145</v>
      </c>
      <c r="E21" s="31">
        <f t="shared" si="0"/>
        <v>2</v>
      </c>
      <c r="F21" s="31">
        <v>0</v>
      </c>
      <c r="G21" s="31">
        <v>0</v>
      </c>
      <c r="H21" s="31">
        <v>1</v>
      </c>
      <c r="I21" s="31">
        <v>2</v>
      </c>
      <c r="J21" s="31">
        <v>0</v>
      </c>
      <c r="K21" s="61">
        <v>0</v>
      </c>
      <c r="L21" s="31">
        <v>1</v>
      </c>
      <c r="M21" s="61">
        <v>21</v>
      </c>
      <c r="N21" s="35">
        <f t="shared" si="1"/>
        <v>23</v>
      </c>
      <c r="O21" s="38">
        <f t="shared" si="2"/>
        <v>11.5</v>
      </c>
    </row>
    <row r="22" spans="1:15" ht="63.75" x14ac:dyDescent="0.25">
      <c r="A22" s="2" t="s">
        <v>228</v>
      </c>
      <c r="B22" s="2" t="s">
        <v>349</v>
      </c>
      <c r="C22" s="2" t="s">
        <v>348</v>
      </c>
      <c r="D22" s="2" t="s">
        <v>1144</v>
      </c>
      <c r="E22" s="31">
        <f t="shared" si="0"/>
        <v>2</v>
      </c>
      <c r="F22" s="31">
        <v>0</v>
      </c>
      <c r="G22" s="31">
        <v>0</v>
      </c>
      <c r="H22" s="31">
        <v>1</v>
      </c>
      <c r="I22" s="31">
        <v>1</v>
      </c>
      <c r="J22" s="31">
        <v>0</v>
      </c>
      <c r="K22" s="61">
        <v>0</v>
      </c>
      <c r="L22" s="31">
        <v>1</v>
      </c>
      <c r="M22" s="61">
        <v>0</v>
      </c>
      <c r="N22" s="35">
        <f t="shared" si="1"/>
        <v>1</v>
      </c>
      <c r="O22" s="38">
        <f t="shared" si="2"/>
        <v>0.5</v>
      </c>
    </row>
    <row r="23" spans="1:15" ht="38.25" x14ac:dyDescent="0.25">
      <c r="A23" s="2" t="s">
        <v>173</v>
      </c>
      <c r="B23" s="2" t="s">
        <v>463</v>
      </c>
      <c r="C23" s="2" t="s">
        <v>1143</v>
      </c>
      <c r="D23" s="2" t="s">
        <v>1142</v>
      </c>
      <c r="E23" s="31">
        <f t="shared" si="0"/>
        <v>10</v>
      </c>
      <c r="F23" s="31">
        <v>0</v>
      </c>
      <c r="G23" s="31">
        <v>0</v>
      </c>
      <c r="H23" s="31">
        <v>5</v>
      </c>
      <c r="I23" s="31">
        <v>3</v>
      </c>
      <c r="J23" s="31">
        <v>0</v>
      </c>
      <c r="K23" s="61">
        <v>0</v>
      </c>
      <c r="L23" s="31">
        <v>5</v>
      </c>
      <c r="M23" s="61">
        <v>111</v>
      </c>
      <c r="N23" s="35">
        <f t="shared" si="1"/>
        <v>114</v>
      </c>
      <c r="O23" s="38">
        <f t="shared" si="2"/>
        <v>11.4</v>
      </c>
    </row>
    <row r="24" spans="1:15" ht="51" x14ac:dyDescent="0.25">
      <c r="A24" s="2" t="s">
        <v>340</v>
      </c>
      <c r="B24" s="2" t="s">
        <v>339</v>
      </c>
      <c r="C24" s="2" t="s">
        <v>408</v>
      </c>
      <c r="D24" s="2" t="s">
        <v>1141</v>
      </c>
      <c r="E24" s="31">
        <f t="shared" si="0"/>
        <v>5</v>
      </c>
      <c r="F24" s="31">
        <v>0</v>
      </c>
      <c r="G24" s="31">
        <v>0</v>
      </c>
      <c r="H24" s="31">
        <v>2</v>
      </c>
      <c r="I24" s="31">
        <v>8</v>
      </c>
      <c r="J24" s="31">
        <v>0</v>
      </c>
      <c r="K24" s="61">
        <v>0</v>
      </c>
      <c r="L24" s="31">
        <v>3</v>
      </c>
      <c r="M24" s="61">
        <v>183</v>
      </c>
      <c r="N24" s="35">
        <f t="shared" si="1"/>
        <v>191</v>
      </c>
      <c r="O24" s="38">
        <f t="shared" si="2"/>
        <v>38.200000000000003</v>
      </c>
    </row>
    <row r="25" spans="1:15" ht="51" x14ac:dyDescent="0.25">
      <c r="A25" s="2" t="s">
        <v>221</v>
      </c>
      <c r="B25" s="2" t="s">
        <v>271</v>
      </c>
      <c r="C25" s="2" t="s">
        <v>273</v>
      </c>
      <c r="D25" s="2" t="s">
        <v>71</v>
      </c>
      <c r="E25" s="31">
        <f t="shared" si="0"/>
        <v>2</v>
      </c>
      <c r="F25" s="31">
        <v>0</v>
      </c>
      <c r="G25" s="31">
        <v>0</v>
      </c>
      <c r="H25" s="31">
        <v>1</v>
      </c>
      <c r="I25" s="31">
        <v>1</v>
      </c>
      <c r="J25" s="31">
        <v>0</v>
      </c>
      <c r="K25" s="61">
        <v>0</v>
      </c>
      <c r="L25" s="31">
        <v>1</v>
      </c>
      <c r="M25" s="61">
        <v>9</v>
      </c>
      <c r="N25" s="35">
        <f t="shared" si="1"/>
        <v>10</v>
      </c>
      <c r="O25" s="38">
        <f t="shared" si="2"/>
        <v>5</v>
      </c>
    </row>
    <row r="29" spans="1:15" ht="15.75" x14ac:dyDescent="0.25">
      <c r="A29" s="4"/>
      <c r="B29" s="91" t="s">
        <v>0</v>
      </c>
      <c r="C29" s="91"/>
      <c r="D29" s="91"/>
      <c r="E29" s="91"/>
      <c r="F29" s="91"/>
      <c r="G29" s="91"/>
      <c r="H29" s="91"/>
      <c r="I29" s="91"/>
      <c r="J29" s="91"/>
      <c r="K29" s="91"/>
      <c r="L29" s="91"/>
      <c r="M29" s="91"/>
      <c r="N29" s="91"/>
      <c r="O29" s="91"/>
    </row>
    <row r="30" spans="1:15" x14ac:dyDescent="0.25">
      <c r="A30" s="4"/>
      <c r="B30" s="92" t="s">
        <v>1544</v>
      </c>
      <c r="C30" s="92"/>
      <c r="D30" s="92"/>
      <c r="E30" s="92"/>
      <c r="F30" s="92"/>
      <c r="G30" s="92"/>
      <c r="H30" s="92"/>
      <c r="I30" s="92"/>
      <c r="J30" s="92"/>
      <c r="K30" s="92"/>
      <c r="L30" s="92"/>
      <c r="M30" s="92"/>
      <c r="N30" s="92"/>
      <c r="O30" s="92"/>
    </row>
    <row r="31" spans="1:15" x14ac:dyDescent="0.25">
      <c r="A31" s="4"/>
      <c r="B31" s="40"/>
      <c r="C31" s="40"/>
      <c r="D31" s="40"/>
      <c r="E31" s="40"/>
      <c r="F31" s="40"/>
      <c r="G31" s="40"/>
      <c r="H31" s="40"/>
      <c r="I31" s="40"/>
      <c r="J31" s="40"/>
      <c r="K31" s="58"/>
      <c r="L31" s="40"/>
      <c r="M31" s="58"/>
      <c r="N31" s="40"/>
      <c r="O31" s="40"/>
    </row>
    <row r="32" spans="1:15" ht="15.75" x14ac:dyDescent="0.25">
      <c r="A32" s="4"/>
      <c r="B32" s="12"/>
      <c r="C32" s="12"/>
      <c r="D32" s="12"/>
      <c r="E32" s="12"/>
      <c r="F32" s="12"/>
      <c r="G32" s="12"/>
      <c r="H32" s="12"/>
      <c r="I32" s="12"/>
      <c r="J32" s="12"/>
      <c r="K32" s="59"/>
      <c r="L32" s="12"/>
      <c r="M32" s="59"/>
      <c r="N32" s="12"/>
      <c r="O32" s="12"/>
    </row>
    <row r="33" spans="1:16" ht="15.75" x14ac:dyDescent="0.25">
      <c r="A33" s="6" t="s">
        <v>1</v>
      </c>
      <c r="B33" s="32">
        <v>206</v>
      </c>
      <c r="C33" s="93" t="s">
        <v>72</v>
      </c>
      <c r="D33" s="93"/>
      <c r="E33" s="93"/>
      <c r="F33" s="93"/>
      <c r="G33" s="93"/>
      <c r="H33" s="93"/>
      <c r="I33" s="93"/>
      <c r="J33" s="93"/>
      <c r="K33" s="93"/>
      <c r="L33" s="93"/>
      <c r="M33" s="93"/>
      <c r="N33" s="93"/>
      <c r="O33" s="39"/>
    </row>
    <row r="34" spans="1:16" x14ac:dyDescent="0.25">
      <c r="A34" s="6" t="s">
        <v>13</v>
      </c>
      <c r="B34" s="11" t="s">
        <v>2</v>
      </c>
      <c r="C34" s="93" t="s">
        <v>19</v>
      </c>
      <c r="D34" s="93"/>
      <c r="E34" s="93"/>
      <c r="F34" s="93"/>
      <c r="G34" s="93"/>
      <c r="H34" s="93"/>
      <c r="I34" s="93"/>
      <c r="J34" s="93"/>
      <c r="K34" s="93"/>
      <c r="L34" s="93"/>
      <c r="M34" s="93"/>
      <c r="N34" s="93"/>
      <c r="O34" s="8"/>
      <c r="P34" s="4"/>
    </row>
    <row r="35" spans="1:16" x14ac:dyDescent="0.25">
      <c r="B35" s="9"/>
      <c r="C35" s="9"/>
      <c r="D35" s="9"/>
      <c r="E35" s="9"/>
      <c r="F35" s="9"/>
      <c r="G35" s="9"/>
      <c r="H35" s="9"/>
      <c r="I35" s="9"/>
      <c r="J35" s="9"/>
      <c r="K35" s="60"/>
      <c r="L35" s="9"/>
      <c r="M35" s="60"/>
      <c r="N35" s="9"/>
    </row>
    <row r="36" spans="1:16" x14ac:dyDescent="0.25">
      <c r="A36" s="94" t="s">
        <v>21</v>
      </c>
      <c r="B36" s="94" t="s">
        <v>22</v>
      </c>
      <c r="C36" s="94" t="s">
        <v>23</v>
      </c>
      <c r="D36" s="94" t="s">
        <v>24</v>
      </c>
      <c r="E36" s="94" t="s">
        <v>5</v>
      </c>
      <c r="F36" s="95" t="s">
        <v>25</v>
      </c>
      <c r="G36" s="95"/>
      <c r="H36" s="95"/>
      <c r="I36" s="95"/>
      <c r="J36" s="95"/>
      <c r="K36" s="95"/>
      <c r="L36" s="95"/>
      <c r="M36" s="95"/>
      <c r="N36" s="96" t="s">
        <v>16</v>
      </c>
      <c r="O36" s="94" t="s">
        <v>17</v>
      </c>
    </row>
    <row r="37" spans="1:16" x14ac:dyDescent="0.25">
      <c r="A37" s="94"/>
      <c r="B37" s="94"/>
      <c r="C37" s="94"/>
      <c r="D37" s="94"/>
      <c r="E37" s="94"/>
      <c r="F37" s="95" t="s">
        <v>6</v>
      </c>
      <c r="G37" s="95"/>
      <c r="H37" s="95" t="s">
        <v>7</v>
      </c>
      <c r="I37" s="95"/>
      <c r="J37" s="95" t="s">
        <v>8</v>
      </c>
      <c r="K37" s="95"/>
      <c r="L37" s="95" t="s">
        <v>9</v>
      </c>
      <c r="M37" s="95"/>
      <c r="N37" s="96"/>
      <c r="O37" s="94"/>
    </row>
    <row r="38" spans="1:16" x14ac:dyDescent="0.25">
      <c r="A38" s="94"/>
      <c r="B38" s="94"/>
      <c r="C38" s="94"/>
      <c r="D38" s="94"/>
      <c r="E38" s="94"/>
      <c r="F38" s="41" t="s">
        <v>10</v>
      </c>
      <c r="G38" s="41" t="s">
        <v>11</v>
      </c>
      <c r="H38" s="41" t="s">
        <v>10</v>
      </c>
      <c r="I38" s="41" t="s">
        <v>11</v>
      </c>
      <c r="J38" s="41" t="s">
        <v>10</v>
      </c>
      <c r="K38" s="57" t="s">
        <v>12</v>
      </c>
      <c r="L38" s="41" t="s">
        <v>10</v>
      </c>
      <c r="M38" s="67" t="s">
        <v>12</v>
      </c>
      <c r="N38" s="96"/>
      <c r="O38" s="94"/>
    </row>
    <row r="39" spans="1:16" ht="51" x14ac:dyDescent="0.25">
      <c r="A39" s="2" t="s">
        <v>194</v>
      </c>
      <c r="B39" s="2" t="s">
        <v>201</v>
      </c>
      <c r="C39" s="2" t="s">
        <v>313</v>
      </c>
      <c r="D39" s="2" t="s">
        <v>1149</v>
      </c>
      <c r="E39" s="35">
        <f t="shared" ref="E39:E40" si="3">+F39+H39+J39+L39</f>
        <v>4</v>
      </c>
      <c r="F39" s="31">
        <v>0</v>
      </c>
      <c r="G39" s="31">
        <v>0</v>
      </c>
      <c r="H39" s="31">
        <v>2</v>
      </c>
      <c r="I39" s="31">
        <v>4</v>
      </c>
      <c r="J39" s="31">
        <v>0</v>
      </c>
      <c r="K39" s="61">
        <v>0</v>
      </c>
      <c r="L39" s="31">
        <v>2</v>
      </c>
      <c r="M39" s="61">
        <v>0</v>
      </c>
      <c r="N39" s="35">
        <f t="shared" ref="N39:N40" si="4">+G39+I39+K39+M39</f>
        <v>4</v>
      </c>
      <c r="O39" s="38">
        <f>IFERROR(N39/E39,0%)</f>
        <v>1</v>
      </c>
    </row>
    <row r="40" spans="1:16" ht="51" x14ac:dyDescent="0.25">
      <c r="A40" s="2" t="s">
        <v>194</v>
      </c>
      <c r="B40" s="2" t="s">
        <v>260</v>
      </c>
      <c r="C40" s="2" t="s">
        <v>357</v>
      </c>
      <c r="D40" s="2" t="s">
        <v>1148</v>
      </c>
      <c r="E40" s="35">
        <f t="shared" si="3"/>
        <v>5</v>
      </c>
      <c r="F40" s="31">
        <v>0</v>
      </c>
      <c r="G40" s="31">
        <v>0</v>
      </c>
      <c r="H40" s="31">
        <v>2</v>
      </c>
      <c r="I40" s="31">
        <v>2</v>
      </c>
      <c r="J40" s="31">
        <v>0</v>
      </c>
      <c r="K40" s="61">
        <v>0</v>
      </c>
      <c r="L40" s="31">
        <v>3</v>
      </c>
      <c r="M40" s="61">
        <v>57</v>
      </c>
      <c r="N40" s="35">
        <f t="shared" si="4"/>
        <v>59</v>
      </c>
      <c r="O40" s="38">
        <f t="shared" ref="O40" si="5">IFERROR(N40/E40,0%)</f>
        <v>11.8</v>
      </c>
    </row>
    <row r="42" spans="1:16" ht="15.75" x14ac:dyDescent="0.25">
      <c r="A42" s="4"/>
      <c r="B42" s="91" t="s">
        <v>0</v>
      </c>
      <c r="C42" s="91"/>
      <c r="D42" s="91"/>
      <c r="E42" s="91"/>
      <c r="F42" s="91"/>
      <c r="G42" s="91"/>
      <c r="H42" s="91"/>
      <c r="I42" s="91"/>
      <c r="J42" s="91"/>
      <c r="K42" s="91"/>
      <c r="L42" s="91"/>
      <c r="M42" s="91"/>
      <c r="N42" s="91"/>
      <c r="O42" s="91"/>
    </row>
    <row r="43" spans="1:16" x14ac:dyDescent="0.25">
      <c r="A43" s="4"/>
      <c r="B43" s="92" t="s">
        <v>1544</v>
      </c>
      <c r="C43" s="92"/>
      <c r="D43" s="92"/>
      <c r="E43" s="92"/>
      <c r="F43" s="92"/>
      <c r="G43" s="92"/>
      <c r="H43" s="92"/>
      <c r="I43" s="92"/>
      <c r="J43" s="92"/>
      <c r="K43" s="92"/>
      <c r="L43" s="92"/>
      <c r="M43" s="92"/>
      <c r="N43" s="92"/>
      <c r="O43" s="92"/>
    </row>
    <row r="44" spans="1:16" x14ac:dyDescent="0.25">
      <c r="A44" s="4"/>
      <c r="B44" s="40"/>
      <c r="C44" s="40"/>
      <c r="D44" s="40"/>
      <c r="E44" s="40"/>
      <c r="F44" s="40"/>
      <c r="G44" s="40"/>
      <c r="H44" s="40"/>
      <c r="I44" s="40"/>
      <c r="J44" s="40"/>
      <c r="K44" s="58"/>
      <c r="L44" s="40"/>
      <c r="M44" s="58"/>
      <c r="N44" s="40"/>
      <c r="O44" s="40"/>
    </row>
    <row r="45" spans="1:16" ht="15.75" x14ac:dyDescent="0.25">
      <c r="A45" s="4"/>
      <c r="B45" s="12"/>
      <c r="C45" s="12"/>
      <c r="D45" s="12"/>
      <c r="E45" s="12"/>
      <c r="F45" s="12"/>
      <c r="G45" s="12"/>
      <c r="H45" s="12"/>
      <c r="I45" s="12"/>
      <c r="J45" s="12"/>
      <c r="K45" s="59"/>
      <c r="L45" s="12"/>
      <c r="M45" s="59"/>
      <c r="N45" s="12"/>
      <c r="O45" s="12"/>
    </row>
    <row r="46" spans="1:16" ht="15.75" x14ac:dyDescent="0.25">
      <c r="A46" s="6" t="s">
        <v>1</v>
      </c>
      <c r="B46" s="32">
        <v>206</v>
      </c>
      <c r="C46" s="93" t="s">
        <v>72</v>
      </c>
      <c r="D46" s="93"/>
      <c r="E46" s="93"/>
      <c r="F46" s="93"/>
      <c r="G46" s="93"/>
      <c r="H46" s="93"/>
      <c r="I46" s="93"/>
      <c r="J46" s="93"/>
      <c r="K46" s="93"/>
      <c r="L46" s="93"/>
      <c r="M46" s="93"/>
      <c r="N46" s="93"/>
      <c r="O46" s="39"/>
    </row>
    <row r="47" spans="1:16" x14ac:dyDescent="0.25">
      <c r="A47" s="6" t="s">
        <v>13</v>
      </c>
      <c r="B47" s="11" t="s">
        <v>3</v>
      </c>
      <c r="C47" s="93" t="s">
        <v>26</v>
      </c>
      <c r="D47" s="93"/>
      <c r="E47" s="93"/>
      <c r="F47" s="93"/>
      <c r="G47" s="93"/>
      <c r="H47" s="93"/>
      <c r="I47" s="93"/>
      <c r="J47" s="93"/>
      <c r="K47" s="93"/>
      <c r="L47" s="93"/>
      <c r="M47" s="93"/>
      <c r="N47" s="93"/>
      <c r="O47" s="8"/>
      <c r="P47" s="4"/>
    </row>
    <row r="48" spans="1:16" x14ac:dyDescent="0.25">
      <c r="B48" s="9"/>
      <c r="C48" s="9"/>
      <c r="D48" s="9"/>
      <c r="E48" s="9"/>
      <c r="F48" s="9"/>
      <c r="G48" s="9"/>
      <c r="H48" s="9"/>
      <c r="I48" s="9"/>
      <c r="J48" s="9"/>
      <c r="K48" s="60"/>
      <c r="L48" s="9"/>
      <c r="M48" s="60"/>
      <c r="N48" s="9"/>
    </row>
    <row r="49" spans="1:15" x14ac:dyDescent="0.25">
      <c r="A49" s="94" t="s">
        <v>21</v>
      </c>
      <c r="B49" s="94" t="s">
        <v>22</v>
      </c>
      <c r="C49" s="94" t="s">
        <v>23</v>
      </c>
      <c r="D49" s="94" t="s">
        <v>24</v>
      </c>
      <c r="E49" s="94" t="s">
        <v>5</v>
      </c>
      <c r="F49" s="95" t="s">
        <v>25</v>
      </c>
      <c r="G49" s="95"/>
      <c r="H49" s="95"/>
      <c r="I49" s="95"/>
      <c r="J49" s="95"/>
      <c r="K49" s="95"/>
      <c r="L49" s="95"/>
      <c r="M49" s="95"/>
      <c r="N49" s="96" t="s">
        <v>16</v>
      </c>
      <c r="O49" s="94" t="s">
        <v>17</v>
      </c>
    </row>
    <row r="50" spans="1:15" x14ac:dyDescent="0.25">
      <c r="A50" s="94"/>
      <c r="B50" s="94"/>
      <c r="C50" s="94"/>
      <c r="D50" s="94"/>
      <c r="E50" s="94"/>
      <c r="F50" s="95" t="s">
        <v>6</v>
      </c>
      <c r="G50" s="95"/>
      <c r="H50" s="95" t="s">
        <v>7</v>
      </c>
      <c r="I50" s="95"/>
      <c r="J50" s="95" t="s">
        <v>8</v>
      </c>
      <c r="K50" s="95"/>
      <c r="L50" s="95" t="s">
        <v>9</v>
      </c>
      <c r="M50" s="95"/>
      <c r="N50" s="96"/>
      <c r="O50" s="94"/>
    </row>
    <row r="51" spans="1:15" x14ac:dyDescent="0.25">
      <c r="A51" s="94"/>
      <c r="B51" s="94"/>
      <c r="C51" s="94"/>
      <c r="D51" s="94"/>
      <c r="E51" s="94"/>
      <c r="F51" s="41" t="s">
        <v>10</v>
      </c>
      <c r="G51" s="41" t="s">
        <v>11</v>
      </c>
      <c r="H51" s="41" t="s">
        <v>10</v>
      </c>
      <c r="I51" s="41" t="s">
        <v>11</v>
      </c>
      <c r="J51" s="41" t="s">
        <v>10</v>
      </c>
      <c r="K51" s="57" t="s">
        <v>12</v>
      </c>
      <c r="L51" s="41" t="s">
        <v>10</v>
      </c>
      <c r="M51" s="67" t="s">
        <v>12</v>
      </c>
      <c r="N51" s="96"/>
      <c r="O51" s="94"/>
    </row>
    <row r="52" spans="1:15" ht="51" x14ac:dyDescent="0.25">
      <c r="A52" s="2" t="s">
        <v>212</v>
      </c>
      <c r="B52" s="2" t="s">
        <v>233</v>
      </c>
      <c r="C52" s="2" t="s">
        <v>386</v>
      </c>
      <c r="D52" s="2" t="s">
        <v>1147</v>
      </c>
      <c r="E52" s="35">
        <f t="shared" ref="E52:E53" si="6">+F52+H52+J52+L52</f>
        <v>5</v>
      </c>
      <c r="F52" s="31">
        <v>0</v>
      </c>
      <c r="G52" s="31">
        <v>0</v>
      </c>
      <c r="H52" s="31">
        <v>2</v>
      </c>
      <c r="I52" s="31">
        <v>5</v>
      </c>
      <c r="J52" s="31">
        <v>0</v>
      </c>
      <c r="K52" s="61">
        <v>0</v>
      </c>
      <c r="L52" s="31">
        <v>3</v>
      </c>
      <c r="M52" s="61">
        <v>7</v>
      </c>
      <c r="N52" s="35">
        <f t="shared" ref="N52:N53" si="7">+G52+I52+K52+M52</f>
        <v>12</v>
      </c>
      <c r="O52" s="38">
        <f t="shared" ref="O52:O53" si="8">IFERROR(N52/E52,0%)</f>
        <v>2.4</v>
      </c>
    </row>
    <row r="53" spans="1:15" ht="51" x14ac:dyDescent="0.25">
      <c r="A53" s="2" t="s">
        <v>212</v>
      </c>
      <c r="B53" s="2" t="s">
        <v>316</v>
      </c>
      <c r="C53" s="2" t="s">
        <v>315</v>
      </c>
      <c r="D53" s="2" t="s">
        <v>1146</v>
      </c>
      <c r="E53" s="35">
        <f t="shared" si="6"/>
        <v>4</v>
      </c>
      <c r="F53" s="31">
        <v>0</v>
      </c>
      <c r="G53" s="31">
        <v>0</v>
      </c>
      <c r="H53" s="31">
        <v>2</v>
      </c>
      <c r="I53" s="31">
        <v>2</v>
      </c>
      <c r="J53" s="31">
        <v>0</v>
      </c>
      <c r="K53" s="61">
        <v>0</v>
      </c>
      <c r="L53" s="31">
        <v>2</v>
      </c>
      <c r="M53" s="61">
        <v>1</v>
      </c>
      <c r="N53" s="35">
        <f t="shared" si="7"/>
        <v>3</v>
      </c>
      <c r="O53" s="38">
        <f t="shared" si="8"/>
        <v>0.75</v>
      </c>
    </row>
  </sheetData>
  <mergeCells count="48">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64"/>
  <sheetViews>
    <sheetView topLeftCell="B41" zoomScale="70" zoomScaleNormal="70" workbookViewId="0">
      <selection activeCell="O70" sqref="O70"/>
    </sheetView>
  </sheetViews>
  <sheetFormatPr baseColWidth="10" defaultRowHeight="15" x14ac:dyDescent="0.25"/>
  <cols>
    <col min="1" max="1" width="23.85546875" customWidth="1"/>
    <col min="2" max="2" width="39.42578125" customWidth="1"/>
    <col min="3" max="3" width="34.85546875" customWidth="1"/>
    <col min="4" max="4" width="65.285156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207</v>
      </c>
      <c r="C5" s="93" t="s">
        <v>73</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51" x14ac:dyDescent="0.25">
      <c r="A11" s="2" t="s">
        <v>177</v>
      </c>
      <c r="B11" s="2" t="s">
        <v>278</v>
      </c>
      <c r="C11" s="2" t="s">
        <v>469</v>
      </c>
      <c r="D11" s="2" t="s">
        <v>1131</v>
      </c>
      <c r="E11" s="31">
        <f>+F11+H11+J11+L11</f>
        <v>3</v>
      </c>
      <c r="F11" s="31">
        <v>0</v>
      </c>
      <c r="G11" s="31">
        <v>0</v>
      </c>
      <c r="H11" s="31">
        <v>0</v>
      </c>
      <c r="I11" s="31">
        <v>0</v>
      </c>
      <c r="J11" s="31">
        <v>0</v>
      </c>
      <c r="K11" s="61">
        <v>0</v>
      </c>
      <c r="L11" s="31">
        <v>3</v>
      </c>
      <c r="M11" s="61">
        <v>3</v>
      </c>
      <c r="N11" s="35">
        <f>+G11+I11+K11+M11</f>
        <v>3</v>
      </c>
      <c r="O11" s="38">
        <f>IFERROR(N11/E11,0%)</f>
        <v>1</v>
      </c>
    </row>
    <row r="12" spans="1:16" ht="63.75" x14ac:dyDescent="0.25">
      <c r="A12" s="2" t="s">
        <v>177</v>
      </c>
      <c r="B12" s="2" t="s">
        <v>278</v>
      </c>
      <c r="C12" s="2" t="s">
        <v>277</v>
      </c>
      <c r="D12" s="2" t="s">
        <v>1129</v>
      </c>
      <c r="E12" s="31">
        <f t="shared" ref="E12:E35" si="0">+F12+H12+J12+L12</f>
        <v>4</v>
      </c>
      <c r="F12" s="31">
        <v>0</v>
      </c>
      <c r="G12" s="31">
        <v>0</v>
      </c>
      <c r="H12" s="31">
        <v>0</v>
      </c>
      <c r="I12" s="31">
        <v>0</v>
      </c>
      <c r="J12" s="31">
        <v>4</v>
      </c>
      <c r="K12" s="61">
        <v>4</v>
      </c>
      <c r="L12" s="31">
        <v>0</v>
      </c>
      <c r="M12" s="61">
        <v>0</v>
      </c>
      <c r="N12" s="35">
        <f t="shared" ref="N12:N35" si="1">+G12+I12+K12+M12</f>
        <v>4</v>
      </c>
      <c r="O12" s="38">
        <f t="shared" ref="O12:O35" si="2">IFERROR(N12/E12,0%)</f>
        <v>1</v>
      </c>
    </row>
    <row r="13" spans="1:16" ht="38.25" x14ac:dyDescent="0.25">
      <c r="A13" s="2" t="s">
        <v>177</v>
      </c>
      <c r="B13" s="2" t="s">
        <v>278</v>
      </c>
      <c r="C13" s="2" t="s">
        <v>528</v>
      </c>
      <c r="D13" s="2" t="s">
        <v>1128</v>
      </c>
      <c r="E13" s="31">
        <f t="shared" si="0"/>
        <v>5</v>
      </c>
      <c r="F13" s="31">
        <v>0</v>
      </c>
      <c r="G13" s="31">
        <v>0</v>
      </c>
      <c r="H13" s="31">
        <v>3</v>
      </c>
      <c r="I13" s="31">
        <v>3</v>
      </c>
      <c r="J13" s="31">
        <v>0</v>
      </c>
      <c r="K13" s="61">
        <v>0</v>
      </c>
      <c r="L13" s="31">
        <v>2</v>
      </c>
      <c r="M13" s="61">
        <v>0</v>
      </c>
      <c r="N13" s="35">
        <f t="shared" si="1"/>
        <v>3</v>
      </c>
      <c r="O13" s="38">
        <f t="shared" si="2"/>
        <v>0.6</v>
      </c>
    </row>
    <row r="14" spans="1:16" ht="51" x14ac:dyDescent="0.25">
      <c r="A14" s="2" t="s">
        <v>177</v>
      </c>
      <c r="B14" s="2" t="s">
        <v>278</v>
      </c>
      <c r="C14" s="2" t="s">
        <v>325</v>
      </c>
      <c r="D14" s="2" t="s">
        <v>1127</v>
      </c>
      <c r="E14" s="31">
        <f t="shared" si="0"/>
        <v>20</v>
      </c>
      <c r="F14" s="31">
        <v>5</v>
      </c>
      <c r="G14" s="31">
        <v>5</v>
      </c>
      <c r="H14" s="31">
        <v>5</v>
      </c>
      <c r="I14" s="31">
        <v>0</v>
      </c>
      <c r="J14" s="31">
        <v>5</v>
      </c>
      <c r="K14" s="61">
        <v>0</v>
      </c>
      <c r="L14" s="31">
        <v>5</v>
      </c>
      <c r="M14" s="61">
        <v>5</v>
      </c>
      <c r="N14" s="35">
        <f t="shared" si="1"/>
        <v>10</v>
      </c>
      <c r="O14" s="38">
        <f t="shared" si="2"/>
        <v>0.5</v>
      </c>
    </row>
    <row r="15" spans="1:16" ht="63.75" x14ac:dyDescent="0.25">
      <c r="A15" s="2" t="s">
        <v>177</v>
      </c>
      <c r="B15" s="2" t="s">
        <v>248</v>
      </c>
      <c r="C15" s="2" t="s">
        <v>247</v>
      </c>
      <c r="D15" s="2" t="s">
        <v>1126</v>
      </c>
      <c r="E15" s="31">
        <f t="shared" si="0"/>
        <v>1</v>
      </c>
      <c r="F15" s="31">
        <v>0</v>
      </c>
      <c r="G15" s="31">
        <v>0</v>
      </c>
      <c r="H15" s="31">
        <v>0</v>
      </c>
      <c r="I15" s="31">
        <v>0</v>
      </c>
      <c r="J15" s="31">
        <v>0</v>
      </c>
      <c r="K15" s="61">
        <v>0</v>
      </c>
      <c r="L15" s="31">
        <v>1</v>
      </c>
      <c r="M15" s="61">
        <v>1</v>
      </c>
      <c r="N15" s="35">
        <f t="shared" si="1"/>
        <v>1</v>
      </c>
      <c r="O15" s="38">
        <f t="shared" si="2"/>
        <v>1</v>
      </c>
    </row>
    <row r="16" spans="1:16" ht="63.75" x14ac:dyDescent="0.25">
      <c r="A16" s="2" t="s">
        <v>177</v>
      </c>
      <c r="B16" s="2" t="s">
        <v>248</v>
      </c>
      <c r="C16" s="2" t="s">
        <v>247</v>
      </c>
      <c r="D16" s="2" t="s">
        <v>1125</v>
      </c>
      <c r="E16" s="31">
        <f t="shared" si="0"/>
        <v>1</v>
      </c>
      <c r="F16" s="31">
        <v>0</v>
      </c>
      <c r="G16" s="31">
        <v>0</v>
      </c>
      <c r="H16" s="31">
        <v>0</v>
      </c>
      <c r="I16" s="31">
        <v>0</v>
      </c>
      <c r="J16" s="31">
        <v>0</v>
      </c>
      <c r="K16" s="61">
        <v>0</v>
      </c>
      <c r="L16" s="31">
        <v>1</v>
      </c>
      <c r="M16" s="61">
        <v>1</v>
      </c>
      <c r="N16" s="35">
        <f t="shared" si="1"/>
        <v>1</v>
      </c>
      <c r="O16" s="38">
        <f t="shared" si="2"/>
        <v>1</v>
      </c>
    </row>
    <row r="17" spans="1:15" ht="63.75" x14ac:dyDescent="0.25">
      <c r="A17" s="2" t="s">
        <v>177</v>
      </c>
      <c r="B17" s="2" t="s">
        <v>248</v>
      </c>
      <c r="C17" s="2" t="s">
        <v>247</v>
      </c>
      <c r="D17" s="2" t="s">
        <v>1124</v>
      </c>
      <c r="E17" s="31">
        <f t="shared" si="0"/>
        <v>1</v>
      </c>
      <c r="F17" s="31">
        <v>0</v>
      </c>
      <c r="G17" s="31">
        <v>0</v>
      </c>
      <c r="H17" s="31">
        <v>0</v>
      </c>
      <c r="I17" s="31">
        <v>0</v>
      </c>
      <c r="J17" s="31">
        <v>0</v>
      </c>
      <c r="K17" s="61">
        <v>0</v>
      </c>
      <c r="L17" s="31">
        <v>1</v>
      </c>
      <c r="M17" s="61">
        <v>1</v>
      </c>
      <c r="N17" s="35">
        <f t="shared" si="1"/>
        <v>1</v>
      </c>
      <c r="O17" s="38">
        <f t="shared" si="2"/>
        <v>1</v>
      </c>
    </row>
    <row r="18" spans="1:15" ht="63.75" x14ac:dyDescent="0.25">
      <c r="A18" s="2" t="s">
        <v>190</v>
      </c>
      <c r="B18" s="2" t="s">
        <v>189</v>
      </c>
      <c r="C18" s="2" t="s">
        <v>230</v>
      </c>
      <c r="D18" s="2" t="s">
        <v>1133</v>
      </c>
      <c r="E18" s="31">
        <f t="shared" si="0"/>
        <v>4</v>
      </c>
      <c r="F18" s="31">
        <v>1</v>
      </c>
      <c r="G18" s="31">
        <v>0</v>
      </c>
      <c r="H18" s="31">
        <v>1</v>
      </c>
      <c r="I18" s="31">
        <v>1</v>
      </c>
      <c r="J18" s="31">
        <v>1</v>
      </c>
      <c r="K18" s="61">
        <v>1</v>
      </c>
      <c r="L18" s="31">
        <v>1</v>
      </c>
      <c r="M18" s="61">
        <v>0</v>
      </c>
      <c r="N18" s="35">
        <f t="shared" si="1"/>
        <v>2</v>
      </c>
      <c r="O18" s="38">
        <f t="shared" si="2"/>
        <v>0.5</v>
      </c>
    </row>
    <row r="19" spans="1:15" ht="63.75" x14ac:dyDescent="0.25">
      <c r="A19" s="2" t="s">
        <v>181</v>
      </c>
      <c r="B19" s="2" t="s">
        <v>224</v>
      </c>
      <c r="C19" s="2" t="s">
        <v>223</v>
      </c>
      <c r="D19" s="2" t="s">
        <v>1139</v>
      </c>
      <c r="E19" s="31">
        <f t="shared" si="0"/>
        <v>6</v>
      </c>
      <c r="F19" s="31">
        <v>0</v>
      </c>
      <c r="G19" s="31">
        <v>0</v>
      </c>
      <c r="H19" s="31">
        <v>2</v>
      </c>
      <c r="I19" s="31">
        <v>0</v>
      </c>
      <c r="J19" s="31">
        <v>2</v>
      </c>
      <c r="K19" s="61">
        <v>0</v>
      </c>
      <c r="L19" s="31">
        <v>2</v>
      </c>
      <c r="M19" s="61">
        <v>2</v>
      </c>
      <c r="N19" s="35">
        <f t="shared" si="1"/>
        <v>2</v>
      </c>
      <c r="O19" s="38">
        <f t="shared" si="2"/>
        <v>0.33333333333333331</v>
      </c>
    </row>
    <row r="20" spans="1:15" ht="63.75" x14ac:dyDescent="0.25">
      <c r="A20" s="2" t="s">
        <v>181</v>
      </c>
      <c r="B20" s="2" t="s">
        <v>224</v>
      </c>
      <c r="C20" s="2" t="s">
        <v>223</v>
      </c>
      <c r="D20" s="2" t="s">
        <v>1130</v>
      </c>
      <c r="E20" s="31">
        <f t="shared" si="0"/>
        <v>2</v>
      </c>
      <c r="F20" s="31">
        <v>0</v>
      </c>
      <c r="G20" s="31">
        <v>0</v>
      </c>
      <c r="H20" s="31">
        <v>1</v>
      </c>
      <c r="I20" s="31">
        <v>1</v>
      </c>
      <c r="J20" s="31">
        <v>0</v>
      </c>
      <c r="K20" s="61">
        <v>0</v>
      </c>
      <c r="L20" s="31">
        <v>1</v>
      </c>
      <c r="M20" s="61">
        <v>1</v>
      </c>
      <c r="N20" s="35">
        <f t="shared" si="1"/>
        <v>2</v>
      </c>
      <c r="O20" s="38">
        <f t="shared" si="2"/>
        <v>1</v>
      </c>
    </row>
    <row r="21" spans="1:15" ht="63.75" x14ac:dyDescent="0.25">
      <c r="A21" s="2" t="s">
        <v>181</v>
      </c>
      <c r="B21" s="2" t="s">
        <v>224</v>
      </c>
      <c r="C21" s="2" t="s">
        <v>322</v>
      </c>
      <c r="D21" s="2" t="s">
        <v>1123</v>
      </c>
      <c r="E21" s="31">
        <f t="shared" si="0"/>
        <v>10</v>
      </c>
      <c r="F21" s="31">
        <v>0</v>
      </c>
      <c r="G21" s="31">
        <v>0</v>
      </c>
      <c r="H21" s="31">
        <v>5</v>
      </c>
      <c r="I21" s="31">
        <v>0</v>
      </c>
      <c r="J21" s="31">
        <v>0</v>
      </c>
      <c r="K21" s="61">
        <v>0</v>
      </c>
      <c r="L21" s="31">
        <v>5</v>
      </c>
      <c r="M21" s="61">
        <v>22</v>
      </c>
      <c r="N21" s="35">
        <f t="shared" si="1"/>
        <v>22</v>
      </c>
      <c r="O21" s="38">
        <f t="shared" si="2"/>
        <v>2.2000000000000002</v>
      </c>
    </row>
    <row r="22" spans="1:15" ht="63.75" x14ac:dyDescent="0.25">
      <c r="A22" s="2" t="s">
        <v>181</v>
      </c>
      <c r="B22" s="2" t="s">
        <v>224</v>
      </c>
      <c r="C22" s="2" t="s">
        <v>363</v>
      </c>
      <c r="D22" s="2" t="s">
        <v>1122</v>
      </c>
      <c r="E22" s="31">
        <f t="shared" si="0"/>
        <v>3</v>
      </c>
      <c r="F22" s="31">
        <v>0</v>
      </c>
      <c r="G22" s="31">
        <v>0</v>
      </c>
      <c r="H22" s="31">
        <v>1</v>
      </c>
      <c r="I22" s="31">
        <v>0</v>
      </c>
      <c r="J22" s="31">
        <v>0</v>
      </c>
      <c r="K22" s="61">
        <v>0</v>
      </c>
      <c r="L22" s="31">
        <v>2</v>
      </c>
      <c r="M22" s="61">
        <v>1</v>
      </c>
      <c r="N22" s="35">
        <f t="shared" si="1"/>
        <v>1</v>
      </c>
      <c r="O22" s="38">
        <f t="shared" si="2"/>
        <v>0.33333333333333331</v>
      </c>
    </row>
    <row r="23" spans="1:15" ht="63.75" x14ac:dyDescent="0.25">
      <c r="A23" s="2" t="s">
        <v>181</v>
      </c>
      <c r="B23" s="2" t="s">
        <v>224</v>
      </c>
      <c r="C23" s="2" t="s">
        <v>446</v>
      </c>
      <c r="D23" s="2" t="s">
        <v>1120</v>
      </c>
      <c r="E23" s="31">
        <f t="shared" si="0"/>
        <v>6</v>
      </c>
      <c r="F23" s="31">
        <v>0</v>
      </c>
      <c r="G23" s="31">
        <v>0</v>
      </c>
      <c r="H23" s="31">
        <v>3</v>
      </c>
      <c r="I23" s="31">
        <v>0</v>
      </c>
      <c r="J23" s="31">
        <v>0</v>
      </c>
      <c r="K23" s="61">
        <v>0</v>
      </c>
      <c r="L23" s="31">
        <v>3</v>
      </c>
      <c r="M23" s="61">
        <v>1</v>
      </c>
      <c r="N23" s="35">
        <f t="shared" si="1"/>
        <v>1</v>
      </c>
      <c r="O23" s="38">
        <f t="shared" si="2"/>
        <v>0.16666666666666666</v>
      </c>
    </row>
    <row r="24" spans="1:15" ht="63.75" x14ac:dyDescent="0.25">
      <c r="A24" s="2" t="s">
        <v>181</v>
      </c>
      <c r="B24" s="2" t="s">
        <v>224</v>
      </c>
      <c r="C24" s="2" t="s">
        <v>295</v>
      </c>
      <c r="D24" s="2" t="s">
        <v>1134</v>
      </c>
      <c r="E24" s="31">
        <f t="shared" si="0"/>
        <v>20</v>
      </c>
      <c r="F24" s="31">
        <v>10</v>
      </c>
      <c r="G24" s="31">
        <v>10</v>
      </c>
      <c r="H24" s="31">
        <v>0</v>
      </c>
      <c r="I24" s="31">
        <v>0</v>
      </c>
      <c r="J24" s="31">
        <v>10</v>
      </c>
      <c r="K24" s="61">
        <v>0</v>
      </c>
      <c r="L24" s="31">
        <v>0</v>
      </c>
      <c r="M24" s="61">
        <v>0</v>
      </c>
      <c r="N24" s="35">
        <f t="shared" si="1"/>
        <v>10</v>
      </c>
      <c r="O24" s="38">
        <f t="shared" si="2"/>
        <v>0.5</v>
      </c>
    </row>
    <row r="25" spans="1:15" ht="63.75" x14ac:dyDescent="0.25">
      <c r="A25" s="2" t="s">
        <v>181</v>
      </c>
      <c r="B25" s="2" t="s">
        <v>224</v>
      </c>
      <c r="C25" s="2" t="s">
        <v>255</v>
      </c>
      <c r="D25" s="2" t="s">
        <v>1119</v>
      </c>
      <c r="E25" s="31">
        <f t="shared" si="0"/>
        <v>1</v>
      </c>
      <c r="F25" s="31">
        <v>0</v>
      </c>
      <c r="G25" s="31">
        <v>0</v>
      </c>
      <c r="H25" s="31">
        <v>1</v>
      </c>
      <c r="I25" s="31">
        <v>0</v>
      </c>
      <c r="J25" s="31">
        <v>0</v>
      </c>
      <c r="K25" s="61">
        <v>0</v>
      </c>
      <c r="L25" s="31">
        <v>0</v>
      </c>
      <c r="M25" s="61">
        <v>0</v>
      </c>
      <c r="N25" s="35">
        <f t="shared" si="1"/>
        <v>0</v>
      </c>
      <c r="O25" s="38">
        <f t="shared" si="2"/>
        <v>0</v>
      </c>
    </row>
    <row r="26" spans="1:15" ht="38.25" x14ac:dyDescent="0.25">
      <c r="A26" s="2" t="s">
        <v>181</v>
      </c>
      <c r="B26" s="2" t="s">
        <v>180</v>
      </c>
      <c r="C26" s="2" t="s">
        <v>418</v>
      </c>
      <c r="D26" s="2" t="s">
        <v>1118</v>
      </c>
      <c r="E26" s="31">
        <f t="shared" si="0"/>
        <v>4</v>
      </c>
      <c r="F26" s="31">
        <v>1</v>
      </c>
      <c r="G26" s="31">
        <v>1</v>
      </c>
      <c r="H26" s="31">
        <v>1</v>
      </c>
      <c r="I26" s="31">
        <v>1</v>
      </c>
      <c r="J26" s="31">
        <v>1</v>
      </c>
      <c r="K26" s="61">
        <v>1</v>
      </c>
      <c r="L26" s="31">
        <v>1</v>
      </c>
      <c r="M26" s="61">
        <v>1</v>
      </c>
      <c r="N26" s="35">
        <f t="shared" si="1"/>
        <v>4</v>
      </c>
      <c r="O26" s="38">
        <f t="shared" si="2"/>
        <v>1</v>
      </c>
    </row>
    <row r="27" spans="1:15" ht="51" x14ac:dyDescent="0.25">
      <c r="A27" s="2" t="s">
        <v>181</v>
      </c>
      <c r="B27" s="2" t="s">
        <v>180</v>
      </c>
      <c r="C27" s="2" t="s">
        <v>320</v>
      </c>
      <c r="D27" s="2" t="s">
        <v>1117</v>
      </c>
      <c r="E27" s="31">
        <f t="shared" si="0"/>
        <v>16</v>
      </c>
      <c r="F27" s="31">
        <v>4</v>
      </c>
      <c r="G27" s="31">
        <v>4</v>
      </c>
      <c r="H27" s="31">
        <v>4</v>
      </c>
      <c r="I27" s="31">
        <v>4</v>
      </c>
      <c r="J27" s="31">
        <v>4</v>
      </c>
      <c r="K27" s="61">
        <v>4</v>
      </c>
      <c r="L27" s="31">
        <v>4</v>
      </c>
      <c r="M27" s="61">
        <v>4</v>
      </c>
      <c r="N27" s="35">
        <f t="shared" si="1"/>
        <v>16</v>
      </c>
      <c r="O27" s="38">
        <f t="shared" si="2"/>
        <v>1</v>
      </c>
    </row>
    <row r="28" spans="1:15" ht="76.5" x14ac:dyDescent="0.25">
      <c r="A28" s="2" t="s">
        <v>228</v>
      </c>
      <c r="B28" s="2" t="s">
        <v>227</v>
      </c>
      <c r="C28" s="2" t="s">
        <v>226</v>
      </c>
      <c r="D28" s="2" t="s">
        <v>1116</v>
      </c>
      <c r="E28" s="31">
        <f t="shared" si="0"/>
        <v>3</v>
      </c>
      <c r="F28" s="31">
        <v>0</v>
      </c>
      <c r="G28" s="31">
        <v>0</v>
      </c>
      <c r="H28" s="31">
        <v>2</v>
      </c>
      <c r="I28" s="31">
        <v>0</v>
      </c>
      <c r="J28" s="31">
        <v>0</v>
      </c>
      <c r="K28" s="61">
        <v>0</v>
      </c>
      <c r="L28" s="31">
        <v>1</v>
      </c>
      <c r="M28" s="61">
        <v>1</v>
      </c>
      <c r="N28" s="35">
        <f t="shared" si="1"/>
        <v>1</v>
      </c>
      <c r="O28" s="38">
        <f t="shared" si="2"/>
        <v>0.33333333333333331</v>
      </c>
    </row>
    <row r="29" spans="1:15" ht="51" x14ac:dyDescent="0.25">
      <c r="A29" s="2" t="s">
        <v>173</v>
      </c>
      <c r="B29" s="2" t="s">
        <v>463</v>
      </c>
      <c r="C29" s="2" t="s">
        <v>462</v>
      </c>
      <c r="D29" s="2" t="s">
        <v>1132</v>
      </c>
      <c r="E29" s="31">
        <f t="shared" si="0"/>
        <v>3</v>
      </c>
      <c r="F29" s="31">
        <v>0</v>
      </c>
      <c r="G29" s="31">
        <v>0</v>
      </c>
      <c r="H29" s="31">
        <v>2</v>
      </c>
      <c r="I29" s="31">
        <v>5</v>
      </c>
      <c r="J29" s="31">
        <v>0</v>
      </c>
      <c r="K29" s="61">
        <v>0</v>
      </c>
      <c r="L29" s="31">
        <v>1</v>
      </c>
      <c r="M29" s="61">
        <v>1</v>
      </c>
      <c r="N29" s="35">
        <f t="shared" si="1"/>
        <v>6</v>
      </c>
      <c r="O29" s="38">
        <f t="shared" si="2"/>
        <v>2</v>
      </c>
    </row>
    <row r="30" spans="1:15" ht="76.5" x14ac:dyDescent="0.25">
      <c r="A30" s="2" t="s">
        <v>173</v>
      </c>
      <c r="B30" s="2" t="s">
        <v>172</v>
      </c>
      <c r="C30" s="2" t="s">
        <v>309</v>
      </c>
      <c r="D30" s="2" t="s">
        <v>1115</v>
      </c>
      <c r="E30" s="31">
        <f t="shared" si="0"/>
        <v>2</v>
      </c>
      <c r="F30" s="31">
        <v>0</v>
      </c>
      <c r="G30" s="31">
        <v>0</v>
      </c>
      <c r="H30" s="31">
        <v>1</v>
      </c>
      <c r="I30" s="31">
        <v>0</v>
      </c>
      <c r="J30" s="31">
        <v>0</v>
      </c>
      <c r="K30" s="61">
        <v>0</v>
      </c>
      <c r="L30" s="31">
        <v>1</v>
      </c>
      <c r="M30" s="61">
        <v>1</v>
      </c>
      <c r="N30" s="35">
        <f t="shared" si="1"/>
        <v>1</v>
      </c>
      <c r="O30" s="38">
        <f t="shared" si="2"/>
        <v>0.5</v>
      </c>
    </row>
    <row r="31" spans="1:15" ht="76.5" x14ac:dyDescent="0.25">
      <c r="A31" s="2" t="s">
        <v>340</v>
      </c>
      <c r="B31" s="2" t="s">
        <v>344</v>
      </c>
      <c r="C31" s="2" t="s">
        <v>977</v>
      </c>
      <c r="D31" s="2" t="s">
        <v>1114</v>
      </c>
      <c r="E31" s="31">
        <f t="shared" si="0"/>
        <v>1</v>
      </c>
      <c r="F31" s="31">
        <v>0</v>
      </c>
      <c r="G31" s="31">
        <v>0</v>
      </c>
      <c r="H31" s="31">
        <v>1</v>
      </c>
      <c r="I31" s="31">
        <v>1</v>
      </c>
      <c r="J31" s="31">
        <v>0</v>
      </c>
      <c r="K31" s="61">
        <v>0</v>
      </c>
      <c r="L31" s="31">
        <v>0</v>
      </c>
      <c r="M31" s="61">
        <v>0</v>
      </c>
      <c r="N31" s="35">
        <f t="shared" si="1"/>
        <v>1</v>
      </c>
      <c r="O31" s="38">
        <f t="shared" si="2"/>
        <v>1</v>
      </c>
    </row>
    <row r="32" spans="1:15" ht="76.5" x14ac:dyDescent="0.25">
      <c r="A32" s="2" t="s">
        <v>185</v>
      </c>
      <c r="B32" s="2" t="s">
        <v>265</v>
      </c>
      <c r="C32" s="2" t="s">
        <v>264</v>
      </c>
      <c r="D32" s="2" t="s">
        <v>1113</v>
      </c>
      <c r="E32" s="31">
        <f t="shared" si="0"/>
        <v>1</v>
      </c>
      <c r="F32" s="31">
        <v>0</v>
      </c>
      <c r="G32" s="31">
        <v>0</v>
      </c>
      <c r="H32" s="31">
        <v>0</v>
      </c>
      <c r="I32" s="31">
        <v>0</v>
      </c>
      <c r="J32" s="31">
        <v>0</v>
      </c>
      <c r="K32" s="61">
        <v>0</v>
      </c>
      <c r="L32" s="31">
        <v>1</v>
      </c>
      <c r="M32" s="61">
        <v>1</v>
      </c>
      <c r="N32" s="35">
        <f t="shared" si="1"/>
        <v>1</v>
      </c>
      <c r="O32" s="38">
        <f t="shared" si="2"/>
        <v>1</v>
      </c>
    </row>
    <row r="33" spans="1:16" ht="76.5" x14ac:dyDescent="0.25">
      <c r="A33" s="2" t="s">
        <v>221</v>
      </c>
      <c r="B33" s="2" t="s">
        <v>271</v>
      </c>
      <c r="C33" s="2" t="s">
        <v>270</v>
      </c>
      <c r="D33" s="2" t="s">
        <v>1137</v>
      </c>
      <c r="E33" s="31">
        <f t="shared" si="0"/>
        <v>12</v>
      </c>
      <c r="F33" s="31">
        <v>2</v>
      </c>
      <c r="G33" s="31">
        <v>2</v>
      </c>
      <c r="H33" s="31">
        <v>4</v>
      </c>
      <c r="I33" s="31">
        <v>4</v>
      </c>
      <c r="J33" s="31">
        <v>3</v>
      </c>
      <c r="K33" s="61">
        <v>3</v>
      </c>
      <c r="L33" s="31">
        <v>3</v>
      </c>
      <c r="M33" s="61">
        <v>3</v>
      </c>
      <c r="N33" s="35">
        <f t="shared" si="1"/>
        <v>12</v>
      </c>
      <c r="O33" s="38">
        <f t="shared" si="2"/>
        <v>1</v>
      </c>
    </row>
    <row r="34" spans="1:16" ht="51" x14ac:dyDescent="0.25">
      <c r="A34" s="2" t="s">
        <v>221</v>
      </c>
      <c r="B34" s="2" t="s">
        <v>271</v>
      </c>
      <c r="C34" s="2" t="s">
        <v>305</v>
      </c>
      <c r="D34" s="2" t="s">
        <v>1138</v>
      </c>
      <c r="E34" s="31">
        <f t="shared" si="0"/>
        <v>8</v>
      </c>
      <c r="F34" s="31">
        <v>2</v>
      </c>
      <c r="G34" s="31">
        <v>2</v>
      </c>
      <c r="H34" s="31">
        <v>2</v>
      </c>
      <c r="I34" s="31">
        <v>2</v>
      </c>
      <c r="J34" s="31">
        <v>2</v>
      </c>
      <c r="K34" s="61">
        <v>2</v>
      </c>
      <c r="L34" s="31">
        <v>2</v>
      </c>
      <c r="M34" s="61">
        <v>2</v>
      </c>
      <c r="N34" s="35">
        <f t="shared" si="1"/>
        <v>8</v>
      </c>
      <c r="O34" s="38">
        <f t="shared" si="2"/>
        <v>1</v>
      </c>
    </row>
    <row r="35" spans="1:16" ht="51" x14ac:dyDescent="0.25">
      <c r="A35" s="2" t="s">
        <v>221</v>
      </c>
      <c r="B35" s="2" t="s">
        <v>220</v>
      </c>
      <c r="C35" s="2" t="s">
        <v>787</v>
      </c>
      <c r="D35" s="2" t="s">
        <v>1136</v>
      </c>
      <c r="E35" s="31">
        <f t="shared" si="0"/>
        <v>4</v>
      </c>
      <c r="F35" s="31">
        <v>0</v>
      </c>
      <c r="G35" s="31">
        <v>0</v>
      </c>
      <c r="H35" s="31">
        <v>2</v>
      </c>
      <c r="I35" s="31">
        <v>0</v>
      </c>
      <c r="J35" s="31">
        <v>0</v>
      </c>
      <c r="K35" s="61">
        <v>0</v>
      </c>
      <c r="L35" s="31">
        <v>2</v>
      </c>
      <c r="M35" s="61">
        <v>2</v>
      </c>
      <c r="N35" s="35">
        <f t="shared" si="1"/>
        <v>2</v>
      </c>
      <c r="O35" s="38">
        <f t="shared" si="2"/>
        <v>0.5</v>
      </c>
    </row>
    <row r="39" spans="1:16" ht="15.75" x14ac:dyDescent="0.25">
      <c r="A39" s="4"/>
      <c r="B39" s="91" t="s">
        <v>0</v>
      </c>
      <c r="C39" s="91"/>
      <c r="D39" s="91"/>
      <c r="E39" s="91"/>
      <c r="F39" s="91"/>
      <c r="G39" s="91"/>
      <c r="H39" s="91"/>
      <c r="I39" s="91"/>
      <c r="J39" s="91"/>
      <c r="K39" s="91"/>
      <c r="L39" s="91"/>
      <c r="M39" s="91"/>
      <c r="N39" s="91"/>
      <c r="O39" s="91"/>
    </row>
    <row r="40" spans="1:16" x14ac:dyDescent="0.25">
      <c r="A40" s="4"/>
      <c r="B40" s="92" t="s">
        <v>1544</v>
      </c>
      <c r="C40" s="92"/>
      <c r="D40" s="92"/>
      <c r="E40" s="92"/>
      <c r="F40" s="92"/>
      <c r="G40" s="92"/>
      <c r="H40" s="92"/>
      <c r="I40" s="92"/>
      <c r="J40" s="92"/>
      <c r="K40" s="92"/>
      <c r="L40" s="92"/>
      <c r="M40" s="92"/>
      <c r="N40" s="92"/>
      <c r="O40" s="92"/>
    </row>
    <row r="41" spans="1:16" x14ac:dyDescent="0.25">
      <c r="A41" s="4"/>
      <c r="B41" s="40"/>
      <c r="C41" s="40"/>
      <c r="D41" s="40"/>
      <c r="E41" s="40"/>
      <c r="F41" s="40"/>
      <c r="G41" s="40"/>
      <c r="H41" s="40"/>
      <c r="I41" s="40"/>
      <c r="J41" s="40"/>
      <c r="K41" s="58"/>
      <c r="L41" s="40"/>
      <c r="M41" s="58"/>
      <c r="N41" s="40"/>
      <c r="O41" s="40"/>
    </row>
    <row r="42" spans="1:16" ht="15.75" x14ac:dyDescent="0.25">
      <c r="A42" s="4"/>
      <c r="B42" s="12"/>
      <c r="C42" s="12"/>
      <c r="D42" s="12"/>
      <c r="E42" s="12"/>
      <c r="F42" s="12"/>
      <c r="G42" s="12"/>
      <c r="H42" s="12"/>
      <c r="I42" s="12"/>
      <c r="J42" s="12"/>
      <c r="K42" s="59"/>
      <c r="L42" s="12"/>
      <c r="M42" s="59"/>
      <c r="N42" s="12"/>
      <c r="O42" s="12"/>
    </row>
    <row r="43" spans="1:16" ht="15.75" x14ac:dyDescent="0.25">
      <c r="A43" s="6" t="s">
        <v>1</v>
      </c>
      <c r="B43" s="32">
        <v>207</v>
      </c>
      <c r="C43" s="93" t="s">
        <v>73</v>
      </c>
      <c r="D43" s="93"/>
      <c r="E43" s="93"/>
      <c r="F43" s="93"/>
      <c r="G43" s="93"/>
      <c r="H43" s="93"/>
      <c r="I43" s="93"/>
      <c r="J43" s="93"/>
      <c r="K43" s="93"/>
      <c r="L43" s="93"/>
      <c r="M43" s="93"/>
      <c r="N43" s="93"/>
      <c r="O43" s="39"/>
    </row>
    <row r="44" spans="1:16" x14ac:dyDescent="0.25">
      <c r="A44" s="6" t="s">
        <v>13</v>
      </c>
      <c r="B44" s="11" t="s">
        <v>2</v>
      </c>
      <c r="C44" s="93" t="s">
        <v>19</v>
      </c>
      <c r="D44" s="93"/>
      <c r="E44" s="93"/>
      <c r="F44" s="93"/>
      <c r="G44" s="93"/>
      <c r="H44" s="93"/>
      <c r="I44" s="93"/>
      <c r="J44" s="93"/>
      <c r="K44" s="93"/>
      <c r="L44" s="93"/>
      <c r="M44" s="93"/>
      <c r="N44" s="93"/>
      <c r="O44" s="8"/>
      <c r="P44" s="4"/>
    </row>
    <row r="45" spans="1:16" x14ac:dyDescent="0.25">
      <c r="B45" s="9"/>
      <c r="C45" s="9"/>
      <c r="D45" s="9"/>
      <c r="E45" s="9"/>
      <c r="F45" s="9"/>
      <c r="G45" s="9"/>
      <c r="H45" s="9"/>
      <c r="I45" s="9"/>
      <c r="J45" s="9"/>
      <c r="K45" s="60"/>
      <c r="L45" s="9"/>
      <c r="M45" s="60"/>
      <c r="N45" s="9"/>
    </row>
    <row r="46" spans="1:16" x14ac:dyDescent="0.25">
      <c r="A46" s="94" t="s">
        <v>21</v>
      </c>
      <c r="B46" s="94" t="s">
        <v>22</v>
      </c>
      <c r="C46" s="94" t="s">
        <v>23</v>
      </c>
      <c r="D46" s="94" t="s">
        <v>24</v>
      </c>
      <c r="E46" s="94" t="s">
        <v>5</v>
      </c>
      <c r="F46" s="95" t="s">
        <v>25</v>
      </c>
      <c r="G46" s="95"/>
      <c r="H46" s="95"/>
      <c r="I46" s="95"/>
      <c r="J46" s="95"/>
      <c r="K46" s="95"/>
      <c r="L46" s="95"/>
      <c r="M46" s="95"/>
      <c r="N46" s="96" t="s">
        <v>16</v>
      </c>
      <c r="O46" s="94" t="s">
        <v>17</v>
      </c>
    </row>
    <row r="47" spans="1:16" x14ac:dyDescent="0.25">
      <c r="A47" s="94"/>
      <c r="B47" s="94"/>
      <c r="C47" s="94"/>
      <c r="D47" s="94"/>
      <c r="E47" s="94"/>
      <c r="F47" s="95" t="s">
        <v>6</v>
      </c>
      <c r="G47" s="95"/>
      <c r="H47" s="95" t="s">
        <v>7</v>
      </c>
      <c r="I47" s="95"/>
      <c r="J47" s="95" t="s">
        <v>8</v>
      </c>
      <c r="K47" s="95"/>
      <c r="L47" s="95" t="s">
        <v>9</v>
      </c>
      <c r="M47" s="95"/>
      <c r="N47" s="96"/>
      <c r="O47" s="94"/>
    </row>
    <row r="48" spans="1:16" x14ac:dyDescent="0.25">
      <c r="A48" s="94"/>
      <c r="B48" s="94"/>
      <c r="C48" s="94"/>
      <c r="D48" s="94"/>
      <c r="E48" s="94"/>
      <c r="F48" s="41" t="s">
        <v>10</v>
      </c>
      <c r="G48" s="41" t="s">
        <v>11</v>
      </c>
      <c r="H48" s="41" t="s">
        <v>10</v>
      </c>
      <c r="I48" s="41" t="s">
        <v>11</v>
      </c>
      <c r="J48" s="41" t="s">
        <v>10</v>
      </c>
      <c r="K48" s="57" t="s">
        <v>12</v>
      </c>
      <c r="L48" s="41" t="s">
        <v>10</v>
      </c>
      <c r="M48" s="67" t="s">
        <v>12</v>
      </c>
      <c r="N48" s="96"/>
      <c r="O48" s="94"/>
    </row>
    <row r="49" spans="1:16" ht="63.75" x14ac:dyDescent="0.25">
      <c r="A49" s="2" t="s">
        <v>194</v>
      </c>
      <c r="B49" s="2" t="s">
        <v>201</v>
      </c>
      <c r="C49" s="2" t="s">
        <v>366</v>
      </c>
      <c r="D49" s="2" t="s">
        <v>1110</v>
      </c>
      <c r="E49" s="35">
        <f t="shared" ref="E49:E51" si="3">+F49+H49+J49+L49</f>
        <v>2</v>
      </c>
      <c r="F49" s="31">
        <v>0</v>
      </c>
      <c r="G49" s="31">
        <v>0</v>
      </c>
      <c r="H49" s="31">
        <v>1</v>
      </c>
      <c r="I49" s="31">
        <v>1</v>
      </c>
      <c r="J49" s="31">
        <v>0</v>
      </c>
      <c r="K49" s="61">
        <v>0</v>
      </c>
      <c r="L49" s="31">
        <v>1</v>
      </c>
      <c r="M49" s="61">
        <v>0</v>
      </c>
      <c r="N49" s="35">
        <f t="shared" ref="N49:N51" si="4">+G49+I49+K49+M49</f>
        <v>1</v>
      </c>
      <c r="O49" s="38">
        <f>IFERROR(N49/E49,0%)</f>
        <v>0.5</v>
      </c>
    </row>
    <row r="50" spans="1:16" ht="51" x14ac:dyDescent="0.25">
      <c r="A50" s="2" t="s">
        <v>194</v>
      </c>
      <c r="B50" s="2" t="s">
        <v>260</v>
      </c>
      <c r="C50" s="2" t="s">
        <v>357</v>
      </c>
      <c r="D50" s="2" t="s">
        <v>1112</v>
      </c>
      <c r="E50" s="35">
        <f t="shared" si="3"/>
        <v>2</v>
      </c>
      <c r="F50" s="31">
        <v>0</v>
      </c>
      <c r="G50" s="31">
        <v>0</v>
      </c>
      <c r="H50" s="31">
        <v>1</v>
      </c>
      <c r="I50" s="31">
        <v>0</v>
      </c>
      <c r="J50" s="31">
        <v>0</v>
      </c>
      <c r="K50" s="61">
        <v>0</v>
      </c>
      <c r="L50" s="31">
        <v>1</v>
      </c>
      <c r="M50" s="61">
        <v>1</v>
      </c>
      <c r="N50" s="35">
        <f t="shared" si="4"/>
        <v>1</v>
      </c>
      <c r="O50" s="38">
        <f t="shared" ref="O50:O51" si="5">IFERROR(N50/E50,0%)</f>
        <v>0.5</v>
      </c>
    </row>
    <row r="51" spans="1:16" ht="51" x14ac:dyDescent="0.25">
      <c r="A51" s="2" t="s">
        <v>194</v>
      </c>
      <c r="B51" s="2" t="s">
        <v>260</v>
      </c>
      <c r="C51" s="2" t="s">
        <v>259</v>
      </c>
      <c r="D51" s="2" t="s">
        <v>1111</v>
      </c>
      <c r="E51" s="35">
        <f t="shared" si="3"/>
        <v>3</v>
      </c>
      <c r="F51" s="31">
        <v>0</v>
      </c>
      <c r="G51" s="31">
        <v>0</v>
      </c>
      <c r="H51" s="31">
        <v>1</v>
      </c>
      <c r="I51" s="31">
        <v>0</v>
      </c>
      <c r="J51" s="31">
        <v>1</v>
      </c>
      <c r="K51" s="61">
        <v>1</v>
      </c>
      <c r="L51" s="31">
        <v>1</v>
      </c>
      <c r="M51" s="61">
        <v>1</v>
      </c>
      <c r="N51" s="35">
        <f t="shared" si="4"/>
        <v>2</v>
      </c>
      <c r="O51" s="38">
        <f t="shared" si="5"/>
        <v>0.66666666666666663</v>
      </c>
    </row>
    <row r="53" spans="1:16" ht="15.75" x14ac:dyDescent="0.25">
      <c r="A53" s="4"/>
      <c r="B53" s="91" t="s">
        <v>0</v>
      </c>
      <c r="C53" s="91"/>
      <c r="D53" s="91"/>
      <c r="E53" s="91"/>
      <c r="F53" s="91"/>
      <c r="G53" s="91"/>
      <c r="H53" s="91"/>
      <c r="I53" s="91"/>
      <c r="J53" s="91"/>
      <c r="K53" s="91"/>
      <c r="L53" s="91"/>
      <c r="M53" s="91"/>
      <c r="N53" s="91"/>
      <c r="O53" s="91"/>
    </row>
    <row r="54" spans="1:16" x14ac:dyDescent="0.25">
      <c r="A54" s="4"/>
      <c r="B54" s="92" t="s">
        <v>1544</v>
      </c>
      <c r="C54" s="92"/>
      <c r="D54" s="92"/>
      <c r="E54" s="92"/>
      <c r="F54" s="92"/>
      <c r="G54" s="92"/>
      <c r="H54" s="92"/>
      <c r="I54" s="92"/>
      <c r="J54" s="92"/>
      <c r="K54" s="92"/>
      <c r="L54" s="92"/>
      <c r="M54" s="92"/>
      <c r="N54" s="92"/>
      <c r="O54" s="92"/>
    </row>
    <row r="55" spans="1:16" x14ac:dyDescent="0.25">
      <c r="A55" s="4"/>
      <c r="B55" s="40"/>
      <c r="C55" s="40"/>
      <c r="D55" s="40"/>
      <c r="E55" s="40"/>
      <c r="F55" s="40"/>
      <c r="G55" s="40"/>
      <c r="H55" s="40"/>
      <c r="I55" s="40"/>
      <c r="J55" s="40"/>
      <c r="K55" s="58"/>
      <c r="L55" s="40"/>
      <c r="M55" s="58"/>
      <c r="N55" s="40"/>
      <c r="O55" s="40"/>
    </row>
    <row r="56" spans="1:16" ht="15.75" x14ac:dyDescent="0.25">
      <c r="A56" s="4"/>
      <c r="B56" s="12"/>
      <c r="C56" s="12"/>
      <c r="D56" s="12"/>
      <c r="E56" s="12"/>
      <c r="F56" s="12"/>
      <c r="G56" s="12"/>
      <c r="H56" s="12"/>
      <c r="I56" s="12"/>
      <c r="J56" s="12"/>
      <c r="K56" s="59"/>
      <c r="L56" s="12"/>
      <c r="M56" s="59"/>
      <c r="N56" s="12"/>
      <c r="O56" s="12"/>
    </row>
    <row r="57" spans="1:16" ht="15.75" x14ac:dyDescent="0.25">
      <c r="A57" s="6" t="s">
        <v>1</v>
      </c>
      <c r="B57" s="32">
        <v>207</v>
      </c>
      <c r="C57" s="93" t="s">
        <v>73</v>
      </c>
      <c r="D57" s="93"/>
      <c r="E57" s="93"/>
      <c r="F57" s="93"/>
      <c r="G57" s="93"/>
      <c r="H57" s="93"/>
      <c r="I57" s="93"/>
      <c r="J57" s="93"/>
      <c r="K57" s="93"/>
      <c r="L57" s="93"/>
      <c r="M57" s="93"/>
      <c r="N57" s="93"/>
      <c r="O57" s="39"/>
    </row>
    <row r="58" spans="1:16" x14ac:dyDescent="0.25">
      <c r="A58" s="6" t="s">
        <v>13</v>
      </c>
      <c r="B58" s="11" t="s">
        <v>3</v>
      </c>
      <c r="C58" s="93" t="s">
        <v>26</v>
      </c>
      <c r="D58" s="93"/>
      <c r="E58" s="93"/>
      <c r="F58" s="93"/>
      <c r="G58" s="93"/>
      <c r="H58" s="93"/>
      <c r="I58" s="93"/>
      <c r="J58" s="93"/>
      <c r="K58" s="93"/>
      <c r="L58" s="93"/>
      <c r="M58" s="93"/>
      <c r="N58" s="93"/>
      <c r="O58" s="8"/>
      <c r="P58" s="4"/>
    </row>
    <row r="59" spans="1:16" x14ac:dyDescent="0.25">
      <c r="B59" s="9"/>
      <c r="C59" s="9"/>
      <c r="D59" s="9"/>
      <c r="E59" s="9"/>
      <c r="F59" s="9"/>
      <c r="G59" s="9"/>
      <c r="H59" s="9"/>
      <c r="I59" s="9"/>
      <c r="J59" s="9"/>
      <c r="K59" s="60"/>
      <c r="L59" s="9"/>
      <c r="M59" s="60"/>
      <c r="N59" s="9"/>
    </row>
    <row r="60" spans="1:16" x14ac:dyDescent="0.25">
      <c r="A60" s="94" t="s">
        <v>21</v>
      </c>
      <c r="B60" s="94" t="s">
        <v>22</v>
      </c>
      <c r="C60" s="94" t="s">
        <v>23</v>
      </c>
      <c r="D60" s="94" t="s">
        <v>24</v>
      </c>
      <c r="E60" s="94" t="s">
        <v>5</v>
      </c>
      <c r="F60" s="95" t="s">
        <v>25</v>
      </c>
      <c r="G60" s="95"/>
      <c r="H60" s="95"/>
      <c r="I60" s="95"/>
      <c r="J60" s="95"/>
      <c r="K60" s="95"/>
      <c r="L60" s="95"/>
      <c r="M60" s="95"/>
      <c r="N60" s="96" t="s">
        <v>16</v>
      </c>
      <c r="O60" s="94" t="s">
        <v>17</v>
      </c>
    </row>
    <row r="61" spans="1:16" x14ac:dyDescent="0.25">
      <c r="A61" s="94"/>
      <c r="B61" s="94"/>
      <c r="C61" s="94"/>
      <c r="D61" s="94"/>
      <c r="E61" s="94"/>
      <c r="F61" s="95" t="s">
        <v>6</v>
      </c>
      <c r="G61" s="95"/>
      <c r="H61" s="95" t="s">
        <v>7</v>
      </c>
      <c r="I61" s="95"/>
      <c r="J61" s="95" t="s">
        <v>8</v>
      </c>
      <c r="K61" s="95"/>
      <c r="L61" s="95" t="s">
        <v>9</v>
      </c>
      <c r="M61" s="95"/>
      <c r="N61" s="96"/>
      <c r="O61" s="94"/>
    </row>
    <row r="62" spans="1:16" x14ac:dyDescent="0.25">
      <c r="A62" s="94"/>
      <c r="B62" s="94"/>
      <c r="C62" s="94"/>
      <c r="D62" s="94"/>
      <c r="E62" s="94"/>
      <c r="F62" s="41" t="s">
        <v>10</v>
      </c>
      <c r="G62" s="41" t="s">
        <v>11</v>
      </c>
      <c r="H62" s="41" t="s">
        <v>10</v>
      </c>
      <c r="I62" s="41" t="s">
        <v>11</v>
      </c>
      <c r="J62" s="41" t="s">
        <v>10</v>
      </c>
      <c r="K62" s="57" t="s">
        <v>12</v>
      </c>
      <c r="L62" s="41" t="s">
        <v>10</v>
      </c>
      <c r="M62" s="67" t="s">
        <v>12</v>
      </c>
      <c r="N62" s="96"/>
      <c r="O62" s="94"/>
    </row>
    <row r="63" spans="1:16" ht="63.75" x14ac:dyDescent="0.25">
      <c r="A63" s="2" t="s">
        <v>212</v>
      </c>
      <c r="B63" s="2" t="s">
        <v>316</v>
      </c>
      <c r="C63" s="2" t="s">
        <v>315</v>
      </c>
      <c r="D63" s="2" t="s">
        <v>1135</v>
      </c>
      <c r="E63" s="35">
        <f t="shared" ref="E63:E64" si="6">+F63+H63+J63+L63</f>
        <v>4</v>
      </c>
      <c r="F63" s="31">
        <v>1</v>
      </c>
      <c r="G63" s="31">
        <v>1</v>
      </c>
      <c r="H63" s="31">
        <v>1</v>
      </c>
      <c r="I63" s="31">
        <v>1</v>
      </c>
      <c r="J63" s="31">
        <v>1</v>
      </c>
      <c r="K63" s="61">
        <v>1</v>
      </c>
      <c r="L63" s="31">
        <v>1</v>
      </c>
      <c r="M63" s="61">
        <v>1</v>
      </c>
      <c r="N63" s="35">
        <f t="shared" ref="N63:N64" si="7">+G63+I63+K63+M63</f>
        <v>4</v>
      </c>
      <c r="O63" s="38">
        <f t="shared" ref="O63:O64" si="8">IFERROR(N63/E63,0%)</f>
        <v>1</v>
      </c>
    </row>
    <row r="64" spans="1:16" ht="63.75" x14ac:dyDescent="0.25">
      <c r="A64" s="2" t="s">
        <v>212</v>
      </c>
      <c r="B64" s="2" t="s">
        <v>316</v>
      </c>
      <c r="C64" s="2" t="s">
        <v>315</v>
      </c>
      <c r="D64" s="2" t="s">
        <v>1121</v>
      </c>
      <c r="E64" s="35">
        <f t="shared" si="6"/>
        <v>5</v>
      </c>
      <c r="F64" s="31">
        <v>0</v>
      </c>
      <c r="G64" s="31">
        <v>0</v>
      </c>
      <c r="H64" s="31">
        <v>5</v>
      </c>
      <c r="I64" s="31">
        <v>5</v>
      </c>
      <c r="J64" s="31">
        <v>0</v>
      </c>
      <c r="K64" s="61">
        <v>0</v>
      </c>
      <c r="L64" s="31">
        <v>0</v>
      </c>
      <c r="M64" s="61">
        <v>0</v>
      </c>
      <c r="N64" s="35">
        <f t="shared" si="7"/>
        <v>5</v>
      </c>
      <c r="O64" s="38">
        <f t="shared" si="8"/>
        <v>1</v>
      </c>
    </row>
  </sheetData>
  <mergeCells count="48">
    <mergeCell ref="B53:O53"/>
    <mergeCell ref="B54:O54"/>
    <mergeCell ref="C57:N57"/>
    <mergeCell ref="C58:N58"/>
    <mergeCell ref="A60:A62"/>
    <mergeCell ref="B60:B62"/>
    <mergeCell ref="C60:C62"/>
    <mergeCell ref="D60:D62"/>
    <mergeCell ref="E60:E62"/>
    <mergeCell ref="F60:M60"/>
    <mergeCell ref="N60:N62"/>
    <mergeCell ref="O60:O62"/>
    <mergeCell ref="F61:G61"/>
    <mergeCell ref="H61:I61"/>
    <mergeCell ref="J61:K61"/>
    <mergeCell ref="L61:M61"/>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28"/>
  <sheetViews>
    <sheetView topLeftCell="B3" zoomScale="70" zoomScaleNormal="70" workbookViewId="0">
      <selection activeCell="O28" sqref="O28"/>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208</v>
      </c>
      <c r="C5" s="93" t="s">
        <v>74</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63.75" x14ac:dyDescent="0.25">
      <c r="A11" s="2" t="s">
        <v>181</v>
      </c>
      <c r="B11" s="2" t="s">
        <v>224</v>
      </c>
      <c r="C11" s="2" t="s">
        <v>223</v>
      </c>
      <c r="D11" s="2" t="s">
        <v>1106</v>
      </c>
      <c r="E11" s="31">
        <f>+F11+H11+J11+L11</f>
        <v>2</v>
      </c>
      <c r="F11" s="31">
        <v>1</v>
      </c>
      <c r="G11" s="31">
        <v>1</v>
      </c>
      <c r="H11" s="31">
        <v>0</v>
      </c>
      <c r="I11" s="31">
        <v>0</v>
      </c>
      <c r="J11" s="31">
        <v>1</v>
      </c>
      <c r="K11" s="61">
        <v>1</v>
      </c>
      <c r="L11" s="31">
        <v>0</v>
      </c>
      <c r="M11" s="61">
        <v>0</v>
      </c>
      <c r="N11" s="35">
        <f>+G11+I11+K11+M11</f>
        <v>2</v>
      </c>
      <c r="O11" s="38">
        <f>IFERROR(N11/E11,0%)</f>
        <v>1</v>
      </c>
    </row>
    <row r="12" spans="1:16" ht="51" x14ac:dyDescent="0.25">
      <c r="A12" s="2" t="s">
        <v>181</v>
      </c>
      <c r="B12" s="2" t="s">
        <v>180</v>
      </c>
      <c r="C12" s="2" t="s">
        <v>275</v>
      </c>
      <c r="D12" s="2" t="s">
        <v>1109</v>
      </c>
      <c r="E12" s="31">
        <f t="shared" ref="E12:E13" si="0">+F12+H12+J12+L12</f>
        <v>2</v>
      </c>
      <c r="F12" s="31">
        <v>0</v>
      </c>
      <c r="G12" s="31">
        <v>0</v>
      </c>
      <c r="H12" s="31">
        <v>1</v>
      </c>
      <c r="I12" s="31">
        <v>1</v>
      </c>
      <c r="J12" s="31">
        <v>0</v>
      </c>
      <c r="K12" s="61">
        <v>0</v>
      </c>
      <c r="L12" s="31">
        <v>1</v>
      </c>
      <c r="M12" s="61">
        <v>1</v>
      </c>
      <c r="N12" s="35">
        <f t="shared" ref="N12:N13" si="1">+G12+I12+K12+M12</f>
        <v>2</v>
      </c>
      <c r="O12" s="38">
        <f t="shared" ref="O12" si="2">IFERROR(N12/E12,0%)</f>
        <v>1</v>
      </c>
    </row>
    <row r="13" spans="1:16" ht="51" x14ac:dyDescent="0.25">
      <c r="A13" s="2" t="s">
        <v>221</v>
      </c>
      <c r="B13" s="2" t="s">
        <v>271</v>
      </c>
      <c r="C13" s="2" t="s">
        <v>273</v>
      </c>
      <c r="D13" s="2" t="s">
        <v>1108</v>
      </c>
      <c r="E13" s="31">
        <f t="shared" si="0"/>
        <v>60</v>
      </c>
      <c r="F13" s="31">
        <v>10</v>
      </c>
      <c r="G13" s="31">
        <v>10</v>
      </c>
      <c r="H13" s="31">
        <v>20</v>
      </c>
      <c r="I13" s="31">
        <v>20</v>
      </c>
      <c r="J13" s="31">
        <v>10</v>
      </c>
      <c r="K13" s="61">
        <v>10</v>
      </c>
      <c r="L13" s="31">
        <v>20</v>
      </c>
      <c r="M13" s="61">
        <v>20</v>
      </c>
      <c r="N13" s="35">
        <f t="shared" si="1"/>
        <v>60</v>
      </c>
      <c r="O13" s="38">
        <f>IFERROR(N13/E13,0%)</f>
        <v>1</v>
      </c>
    </row>
    <row r="14" spans="1:16" ht="63.75" x14ac:dyDescent="0.25">
      <c r="A14" s="2" t="s">
        <v>181</v>
      </c>
      <c r="B14" s="2" t="s">
        <v>224</v>
      </c>
      <c r="C14" s="2" t="s">
        <v>322</v>
      </c>
      <c r="D14" s="2" t="s">
        <v>1564</v>
      </c>
      <c r="E14" s="31">
        <v>2</v>
      </c>
      <c r="F14" s="31">
        <v>0</v>
      </c>
      <c r="G14" s="31">
        <v>0</v>
      </c>
      <c r="H14" s="31">
        <v>0</v>
      </c>
      <c r="I14" s="31">
        <v>0</v>
      </c>
      <c r="J14" s="31">
        <v>0</v>
      </c>
      <c r="K14" s="61">
        <v>0</v>
      </c>
      <c r="L14" s="31">
        <v>2</v>
      </c>
      <c r="M14" s="61">
        <v>2</v>
      </c>
      <c r="N14" s="35">
        <f>+G14+I14+K14+M14</f>
        <v>2</v>
      </c>
      <c r="O14" s="38">
        <f>IFERROR(N14/E14,0%)</f>
        <v>1</v>
      </c>
    </row>
    <row r="18" spans="1:16" ht="15.75" x14ac:dyDescent="0.25">
      <c r="A18" s="4"/>
      <c r="B18" s="91" t="s">
        <v>0</v>
      </c>
      <c r="C18" s="91"/>
      <c r="D18" s="91"/>
      <c r="E18" s="91"/>
      <c r="F18" s="91"/>
      <c r="G18" s="91"/>
      <c r="H18" s="91"/>
      <c r="I18" s="91"/>
      <c r="J18" s="91"/>
      <c r="K18" s="91"/>
      <c r="L18" s="91"/>
      <c r="M18" s="91"/>
      <c r="N18" s="91"/>
      <c r="O18" s="91"/>
    </row>
    <row r="19" spans="1:16" x14ac:dyDescent="0.25">
      <c r="A19" s="4"/>
      <c r="B19" s="92" t="s">
        <v>1544</v>
      </c>
      <c r="C19" s="92"/>
      <c r="D19" s="92"/>
      <c r="E19" s="92"/>
      <c r="F19" s="92"/>
      <c r="G19" s="92"/>
      <c r="H19" s="92"/>
      <c r="I19" s="92"/>
      <c r="J19" s="92"/>
      <c r="K19" s="92"/>
      <c r="L19" s="92"/>
      <c r="M19" s="92"/>
      <c r="N19" s="92"/>
      <c r="O19" s="92"/>
    </row>
    <row r="20" spans="1:16" x14ac:dyDescent="0.25">
      <c r="A20" s="4"/>
      <c r="B20" s="40"/>
      <c r="C20" s="40"/>
      <c r="D20" s="40"/>
      <c r="E20" s="40"/>
      <c r="F20" s="40"/>
      <c r="G20" s="40"/>
      <c r="H20" s="40"/>
      <c r="I20" s="40"/>
      <c r="J20" s="40"/>
      <c r="K20" s="58"/>
      <c r="L20" s="40"/>
      <c r="M20" s="58"/>
      <c r="N20" s="40"/>
      <c r="O20" s="40"/>
    </row>
    <row r="21" spans="1:16" ht="15.75" x14ac:dyDescent="0.25">
      <c r="A21" s="4"/>
      <c r="B21" s="12"/>
      <c r="C21" s="12"/>
      <c r="D21" s="12"/>
      <c r="E21" s="12"/>
      <c r="F21" s="12"/>
      <c r="G21" s="12"/>
      <c r="H21" s="12"/>
      <c r="I21" s="12"/>
      <c r="J21" s="12"/>
      <c r="K21" s="59"/>
      <c r="L21" s="12"/>
      <c r="M21" s="59"/>
      <c r="N21" s="12"/>
      <c r="O21" s="12"/>
    </row>
    <row r="22" spans="1:16" ht="15.75" x14ac:dyDescent="0.25">
      <c r="A22" s="6" t="s">
        <v>1</v>
      </c>
      <c r="B22" s="32">
        <v>208</v>
      </c>
      <c r="C22" s="93" t="s">
        <v>74</v>
      </c>
      <c r="D22" s="93"/>
      <c r="E22" s="93"/>
      <c r="F22" s="93"/>
      <c r="G22" s="93"/>
      <c r="H22" s="93"/>
      <c r="I22" s="93"/>
      <c r="J22" s="93"/>
      <c r="K22" s="93"/>
      <c r="L22" s="93"/>
      <c r="M22" s="93"/>
      <c r="N22" s="93"/>
      <c r="O22" s="39"/>
    </row>
    <row r="23" spans="1:16" x14ac:dyDescent="0.25">
      <c r="A23" s="6" t="s">
        <v>13</v>
      </c>
      <c r="B23" s="11" t="s">
        <v>2</v>
      </c>
      <c r="C23" s="93" t="s">
        <v>19</v>
      </c>
      <c r="D23" s="93"/>
      <c r="E23" s="93"/>
      <c r="F23" s="93"/>
      <c r="G23" s="93"/>
      <c r="H23" s="93"/>
      <c r="I23" s="93"/>
      <c r="J23" s="93"/>
      <c r="K23" s="93"/>
      <c r="L23" s="93"/>
      <c r="M23" s="93"/>
      <c r="N23" s="93"/>
      <c r="O23" s="8"/>
      <c r="P23" s="4"/>
    </row>
    <row r="24" spans="1:16" x14ac:dyDescent="0.25">
      <c r="B24" s="9"/>
      <c r="C24" s="9"/>
      <c r="D24" s="9"/>
      <c r="E24" s="9"/>
      <c r="F24" s="9"/>
      <c r="G24" s="9"/>
      <c r="H24" s="9"/>
      <c r="I24" s="9"/>
      <c r="J24" s="9"/>
      <c r="K24" s="60"/>
      <c r="L24" s="9"/>
      <c r="M24" s="60"/>
      <c r="N24" s="9"/>
    </row>
    <row r="25" spans="1:16" x14ac:dyDescent="0.25">
      <c r="A25" s="94" t="s">
        <v>21</v>
      </c>
      <c r="B25" s="94" t="s">
        <v>22</v>
      </c>
      <c r="C25" s="94" t="s">
        <v>23</v>
      </c>
      <c r="D25" s="94" t="s">
        <v>24</v>
      </c>
      <c r="E25" s="94" t="s">
        <v>5</v>
      </c>
      <c r="F25" s="95" t="s">
        <v>25</v>
      </c>
      <c r="G25" s="95"/>
      <c r="H25" s="95"/>
      <c r="I25" s="95"/>
      <c r="J25" s="95"/>
      <c r="K25" s="95"/>
      <c r="L25" s="95"/>
      <c r="M25" s="95"/>
      <c r="N25" s="96" t="s">
        <v>16</v>
      </c>
      <c r="O25" s="94" t="s">
        <v>17</v>
      </c>
    </row>
    <row r="26" spans="1:16" x14ac:dyDescent="0.25">
      <c r="A26" s="94"/>
      <c r="B26" s="94"/>
      <c r="C26" s="94"/>
      <c r="D26" s="94"/>
      <c r="E26" s="94"/>
      <c r="F26" s="95" t="s">
        <v>6</v>
      </c>
      <c r="G26" s="95"/>
      <c r="H26" s="95" t="s">
        <v>7</v>
      </c>
      <c r="I26" s="95"/>
      <c r="J26" s="95" t="s">
        <v>8</v>
      </c>
      <c r="K26" s="95"/>
      <c r="L26" s="95" t="s">
        <v>9</v>
      </c>
      <c r="M26" s="95"/>
      <c r="N26" s="96"/>
      <c r="O26" s="94"/>
    </row>
    <row r="27" spans="1:16" x14ac:dyDescent="0.25">
      <c r="A27" s="94"/>
      <c r="B27" s="94"/>
      <c r="C27" s="94"/>
      <c r="D27" s="94"/>
      <c r="E27" s="94"/>
      <c r="F27" s="41" t="s">
        <v>10</v>
      </c>
      <c r="G27" s="41" t="s">
        <v>11</v>
      </c>
      <c r="H27" s="41" t="s">
        <v>10</v>
      </c>
      <c r="I27" s="41" t="s">
        <v>11</v>
      </c>
      <c r="J27" s="41" t="s">
        <v>10</v>
      </c>
      <c r="K27" s="57" t="s">
        <v>12</v>
      </c>
      <c r="L27" s="41" t="s">
        <v>10</v>
      </c>
      <c r="M27" s="67" t="s">
        <v>12</v>
      </c>
      <c r="N27" s="96"/>
      <c r="O27" s="94"/>
    </row>
    <row r="28" spans="1:16" ht="76.5" x14ac:dyDescent="0.25">
      <c r="A28" s="2" t="s">
        <v>194</v>
      </c>
      <c r="B28" s="2" t="s">
        <v>201</v>
      </c>
      <c r="C28" s="2" t="s">
        <v>368</v>
      </c>
      <c r="D28" s="2" t="s">
        <v>1107</v>
      </c>
      <c r="E28" s="37">
        <f t="shared" ref="E28" si="3">+F28+H28+J28+L28</f>
        <v>2</v>
      </c>
      <c r="F28" s="2">
        <v>0</v>
      </c>
      <c r="G28" s="2">
        <v>0</v>
      </c>
      <c r="H28" s="2">
        <v>1</v>
      </c>
      <c r="I28" s="2">
        <v>1</v>
      </c>
      <c r="J28" s="2">
        <v>1</v>
      </c>
      <c r="K28" s="64">
        <v>1</v>
      </c>
      <c r="L28" s="2">
        <v>0</v>
      </c>
      <c r="M28" s="64">
        <v>0</v>
      </c>
      <c r="N28" s="37">
        <f t="shared" ref="N28" si="4">+G28+I28+K28+M28</f>
        <v>2</v>
      </c>
      <c r="O28" s="46">
        <f>IFERROR(N28/E28,0%)</f>
        <v>1</v>
      </c>
    </row>
  </sheetData>
  <mergeCells count="32">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6"/>
  <sheetViews>
    <sheetView topLeftCell="B36" zoomScale="70" zoomScaleNormal="70" zoomScaleSheetLayoutView="40" workbookViewId="0">
      <selection activeCell="O42" sqref="O42"/>
    </sheetView>
  </sheetViews>
  <sheetFormatPr baseColWidth="10" defaultRowHeight="15" x14ac:dyDescent="0.25"/>
  <cols>
    <col min="1" max="1" width="25.28515625" customWidth="1"/>
    <col min="2" max="4" width="49.140625" customWidth="1"/>
    <col min="5" max="5" width="16.7109375" customWidth="1"/>
    <col min="11" max="11" width="11.42578125" style="19"/>
    <col min="13" max="13" width="11.42578125" style="19"/>
    <col min="14" max="14" width="12.42578125" customWidth="1"/>
    <col min="15" max="15" width="16.140625" customWidth="1"/>
  </cols>
  <sheetData>
    <row r="1" spans="1:15" ht="15.75" x14ac:dyDescent="0.25">
      <c r="A1" s="4"/>
      <c r="B1" s="91" t="s">
        <v>0</v>
      </c>
      <c r="C1" s="91"/>
      <c r="D1" s="91"/>
      <c r="E1" s="91"/>
      <c r="F1" s="91"/>
      <c r="G1" s="91"/>
      <c r="H1" s="91"/>
      <c r="I1" s="91"/>
      <c r="J1" s="91"/>
      <c r="K1" s="91"/>
      <c r="L1" s="91"/>
      <c r="M1" s="91"/>
      <c r="N1" s="91"/>
      <c r="O1" s="91"/>
    </row>
    <row r="2" spans="1:15" x14ac:dyDescent="0.25">
      <c r="A2" s="4"/>
      <c r="B2" s="92" t="s">
        <v>1544</v>
      </c>
      <c r="C2" s="92"/>
      <c r="D2" s="92"/>
      <c r="E2" s="92"/>
      <c r="F2" s="92"/>
      <c r="G2" s="92"/>
      <c r="H2" s="92"/>
      <c r="I2" s="92"/>
      <c r="J2" s="92"/>
      <c r="K2" s="92"/>
      <c r="L2" s="92"/>
      <c r="M2" s="92"/>
      <c r="N2" s="92"/>
      <c r="O2" s="92"/>
    </row>
    <row r="3" spans="1:15" x14ac:dyDescent="0.25">
      <c r="A3" s="4"/>
      <c r="B3" s="5"/>
      <c r="C3" s="5"/>
      <c r="D3" s="5"/>
      <c r="E3" s="5"/>
      <c r="F3" s="5"/>
      <c r="G3" s="5"/>
      <c r="H3" s="5"/>
      <c r="I3" s="5"/>
      <c r="J3" s="5"/>
      <c r="K3" s="58"/>
      <c r="L3" s="5"/>
      <c r="M3" s="58"/>
      <c r="N3" s="5"/>
      <c r="O3" s="5"/>
    </row>
    <row r="4" spans="1:15" ht="15.75" x14ac:dyDescent="0.25">
      <c r="A4" s="4"/>
      <c r="B4" s="12"/>
      <c r="C4" s="12"/>
      <c r="D4" s="12"/>
      <c r="E4" s="12"/>
      <c r="F4" s="12"/>
      <c r="G4" s="12"/>
      <c r="H4" s="12"/>
      <c r="I4" s="12"/>
      <c r="J4" s="12"/>
      <c r="K4" s="59"/>
      <c r="L4" s="12"/>
      <c r="M4" s="59"/>
      <c r="N4" s="12"/>
      <c r="O4" s="12"/>
    </row>
    <row r="5" spans="1:15" ht="15.75" x14ac:dyDescent="0.25">
      <c r="A5" s="6" t="s">
        <v>1</v>
      </c>
      <c r="B5" s="34">
        <v>101</v>
      </c>
      <c r="C5" s="93" t="s">
        <v>18</v>
      </c>
      <c r="D5" s="93"/>
      <c r="E5" s="93"/>
      <c r="F5" s="93"/>
      <c r="G5" s="93"/>
      <c r="H5" s="93"/>
      <c r="I5" s="93"/>
      <c r="J5" s="93"/>
      <c r="K5" s="93"/>
      <c r="L5" s="93"/>
      <c r="M5" s="93"/>
      <c r="N5" s="93"/>
      <c r="O5" s="7"/>
    </row>
    <row r="6" spans="1:15" x14ac:dyDescent="0.25">
      <c r="A6" s="6" t="s">
        <v>13</v>
      </c>
      <c r="B6" s="11" t="s">
        <v>15</v>
      </c>
      <c r="C6" s="93" t="s">
        <v>14</v>
      </c>
      <c r="D6" s="93"/>
      <c r="E6" s="93"/>
      <c r="F6" s="93"/>
      <c r="G6" s="93"/>
      <c r="H6" s="93"/>
      <c r="I6" s="93"/>
      <c r="J6" s="93"/>
      <c r="K6" s="93"/>
      <c r="L6" s="93"/>
      <c r="M6" s="93"/>
      <c r="N6" s="93"/>
      <c r="O6" s="8"/>
    </row>
    <row r="7" spans="1:15" x14ac:dyDescent="0.25">
      <c r="B7" s="9"/>
      <c r="C7" s="9"/>
      <c r="D7" s="9"/>
      <c r="E7" s="9"/>
      <c r="F7" s="9"/>
      <c r="G7" s="9"/>
      <c r="H7" s="9"/>
      <c r="I7" s="9"/>
      <c r="J7" s="9"/>
      <c r="K7" s="60"/>
      <c r="L7" s="9"/>
      <c r="M7" s="60"/>
      <c r="N7" s="9"/>
    </row>
    <row r="8" spans="1:15" x14ac:dyDescent="0.25">
      <c r="A8" s="94" t="s">
        <v>21</v>
      </c>
      <c r="B8" s="94" t="s">
        <v>22</v>
      </c>
      <c r="C8" s="94" t="s">
        <v>23</v>
      </c>
      <c r="D8" s="94" t="s">
        <v>24</v>
      </c>
      <c r="E8" s="94" t="s">
        <v>5</v>
      </c>
      <c r="F8" s="95" t="s">
        <v>25</v>
      </c>
      <c r="G8" s="95"/>
      <c r="H8" s="95"/>
      <c r="I8" s="95"/>
      <c r="J8" s="95"/>
      <c r="K8" s="95"/>
      <c r="L8" s="95"/>
      <c r="M8" s="95"/>
      <c r="N8" s="96" t="s">
        <v>16</v>
      </c>
      <c r="O8" s="94" t="s">
        <v>17</v>
      </c>
    </row>
    <row r="9" spans="1:15" x14ac:dyDescent="0.25">
      <c r="A9" s="94"/>
      <c r="B9" s="94"/>
      <c r="C9" s="94"/>
      <c r="D9" s="94"/>
      <c r="E9" s="94"/>
      <c r="F9" s="95" t="s">
        <v>6</v>
      </c>
      <c r="G9" s="95"/>
      <c r="H9" s="95" t="s">
        <v>7</v>
      </c>
      <c r="I9" s="95"/>
      <c r="J9" s="95" t="s">
        <v>8</v>
      </c>
      <c r="K9" s="95"/>
      <c r="L9" s="95" t="s">
        <v>9</v>
      </c>
      <c r="M9" s="95"/>
      <c r="N9" s="96"/>
      <c r="O9" s="94"/>
    </row>
    <row r="10" spans="1:15"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5" ht="63.75" customHeight="1" x14ac:dyDescent="0.25">
      <c r="A11" s="2" t="s">
        <v>177</v>
      </c>
      <c r="B11" s="2" t="s">
        <v>278</v>
      </c>
      <c r="C11" s="2" t="s">
        <v>277</v>
      </c>
      <c r="D11" s="2" t="s">
        <v>1542</v>
      </c>
      <c r="E11" s="31">
        <f>+F11+H11+J11+L11</f>
        <v>1</v>
      </c>
      <c r="F11" s="31">
        <v>0</v>
      </c>
      <c r="G11" s="31">
        <v>0</v>
      </c>
      <c r="H11" s="31">
        <v>0</v>
      </c>
      <c r="I11" s="31">
        <v>0</v>
      </c>
      <c r="J11" s="31">
        <v>0</v>
      </c>
      <c r="K11" s="61">
        <v>0</v>
      </c>
      <c r="L11" s="31">
        <v>1</v>
      </c>
      <c r="M11" s="61">
        <v>1</v>
      </c>
      <c r="N11" s="35">
        <f>+G11+I11+K11+M11</f>
        <v>1</v>
      </c>
      <c r="O11" s="38">
        <f>IFERROR(N11/E11,0%)</f>
        <v>1</v>
      </c>
    </row>
    <row r="12" spans="1:15" ht="63.75" customHeight="1" x14ac:dyDescent="0.25">
      <c r="A12" s="2" t="s">
        <v>177</v>
      </c>
      <c r="B12" s="2" t="s">
        <v>248</v>
      </c>
      <c r="C12" s="2" t="s">
        <v>247</v>
      </c>
      <c r="D12" s="2" t="s">
        <v>1543</v>
      </c>
      <c r="E12" s="31">
        <f>+F12+H12+J12+L12</f>
        <v>12</v>
      </c>
      <c r="F12" s="31">
        <v>3</v>
      </c>
      <c r="G12" s="31">
        <v>3</v>
      </c>
      <c r="H12" s="31">
        <v>3</v>
      </c>
      <c r="I12" s="31">
        <v>3</v>
      </c>
      <c r="J12" s="31">
        <v>3</v>
      </c>
      <c r="K12" s="61">
        <v>3</v>
      </c>
      <c r="L12" s="31">
        <v>3</v>
      </c>
      <c r="M12" s="61">
        <v>3</v>
      </c>
      <c r="N12" s="35">
        <f t="shared" ref="N12:N26" si="0">+G12+I12+K12+M12</f>
        <v>12</v>
      </c>
      <c r="O12" s="38">
        <f t="shared" ref="O12:O26" si="1">IFERROR(N12/E12,0%)</f>
        <v>1</v>
      </c>
    </row>
    <row r="13" spans="1:15" ht="63.75" customHeight="1" x14ac:dyDescent="0.25">
      <c r="A13" s="2" t="s">
        <v>190</v>
      </c>
      <c r="B13" s="2" t="s">
        <v>189</v>
      </c>
      <c r="C13" s="2" t="s">
        <v>230</v>
      </c>
      <c r="D13" s="2" t="s">
        <v>1528</v>
      </c>
      <c r="E13" s="31">
        <f t="shared" ref="E13:E24" si="2">+F13+H13+J13+L13</f>
        <v>1</v>
      </c>
      <c r="F13" s="31">
        <v>0</v>
      </c>
      <c r="G13" s="31">
        <v>0</v>
      </c>
      <c r="H13" s="31">
        <v>1</v>
      </c>
      <c r="I13" s="31">
        <v>0</v>
      </c>
      <c r="J13" s="31">
        <v>0</v>
      </c>
      <c r="K13" s="61">
        <v>0</v>
      </c>
      <c r="L13" s="31">
        <v>0</v>
      </c>
      <c r="M13" s="61">
        <v>0</v>
      </c>
      <c r="N13" s="35">
        <f t="shared" si="0"/>
        <v>0</v>
      </c>
      <c r="O13" s="38">
        <f t="shared" si="1"/>
        <v>0</v>
      </c>
    </row>
    <row r="14" spans="1:15" ht="63.75" customHeight="1" x14ac:dyDescent="0.25">
      <c r="A14" s="2" t="s">
        <v>181</v>
      </c>
      <c r="B14" s="2" t="s">
        <v>224</v>
      </c>
      <c r="C14" s="2" t="s">
        <v>223</v>
      </c>
      <c r="D14" s="2" t="s">
        <v>1541</v>
      </c>
      <c r="E14" s="31">
        <f t="shared" si="2"/>
        <v>0</v>
      </c>
      <c r="F14" s="31">
        <v>0</v>
      </c>
      <c r="G14" s="31">
        <v>0</v>
      </c>
      <c r="H14" s="31">
        <v>0</v>
      </c>
      <c r="I14" s="31">
        <v>0</v>
      </c>
      <c r="J14" s="31">
        <v>0</v>
      </c>
      <c r="K14" s="61">
        <v>0</v>
      </c>
      <c r="L14" s="31">
        <v>0</v>
      </c>
      <c r="M14" s="61">
        <v>0</v>
      </c>
      <c r="N14" s="35">
        <f t="shared" si="0"/>
        <v>0</v>
      </c>
      <c r="O14" s="38">
        <f t="shared" si="1"/>
        <v>0</v>
      </c>
    </row>
    <row r="15" spans="1:15" ht="63.75" customHeight="1" x14ac:dyDescent="0.25">
      <c r="A15" s="2" t="s">
        <v>181</v>
      </c>
      <c r="B15" s="2" t="s">
        <v>224</v>
      </c>
      <c r="C15" s="2" t="s">
        <v>322</v>
      </c>
      <c r="D15" s="2" t="s">
        <v>1540</v>
      </c>
      <c r="E15" s="31">
        <f t="shared" si="2"/>
        <v>0</v>
      </c>
      <c r="F15" s="31">
        <v>0</v>
      </c>
      <c r="G15" s="31">
        <v>0</v>
      </c>
      <c r="H15" s="31">
        <v>0</v>
      </c>
      <c r="I15" s="31">
        <v>0</v>
      </c>
      <c r="J15" s="31">
        <v>0</v>
      </c>
      <c r="K15" s="61">
        <v>0</v>
      </c>
      <c r="L15" s="31">
        <v>0</v>
      </c>
      <c r="M15" s="61">
        <v>0</v>
      </c>
      <c r="N15" s="35">
        <f t="shared" si="0"/>
        <v>0</v>
      </c>
      <c r="O15" s="38">
        <f t="shared" si="1"/>
        <v>0</v>
      </c>
    </row>
    <row r="16" spans="1:15" ht="63.75" customHeight="1" x14ac:dyDescent="0.25">
      <c r="A16" s="2" t="s">
        <v>181</v>
      </c>
      <c r="B16" s="2" t="s">
        <v>224</v>
      </c>
      <c r="C16" s="2" t="s">
        <v>446</v>
      </c>
      <c r="D16" s="2" t="s">
        <v>1539</v>
      </c>
      <c r="E16" s="31">
        <f t="shared" si="2"/>
        <v>0</v>
      </c>
      <c r="F16" s="31">
        <v>0</v>
      </c>
      <c r="G16" s="31">
        <v>0</v>
      </c>
      <c r="H16" s="31">
        <v>0</v>
      </c>
      <c r="I16" s="31">
        <v>0</v>
      </c>
      <c r="J16" s="31">
        <v>0</v>
      </c>
      <c r="K16" s="61">
        <v>0</v>
      </c>
      <c r="L16" s="31">
        <v>0</v>
      </c>
      <c r="M16" s="61">
        <v>0</v>
      </c>
      <c r="N16" s="35">
        <f t="shared" si="0"/>
        <v>0</v>
      </c>
      <c r="O16" s="38">
        <f t="shared" si="1"/>
        <v>0</v>
      </c>
    </row>
    <row r="17" spans="1:15" ht="63.75" customHeight="1" x14ac:dyDescent="0.25">
      <c r="A17" s="2" t="s">
        <v>181</v>
      </c>
      <c r="B17" s="2" t="s">
        <v>224</v>
      </c>
      <c r="C17" s="2" t="s">
        <v>295</v>
      </c>
      <c r="D17" s="2" t="s">
        <v>1538</v>
      </c>
      <c r="E17" s="31">
        <f t="shared" si="2"/>
        <v>0</v>
      </c>
      <c r="F17" s="31">
        <v>0</v>
      </c>
      <c r="G17" s="31">
        <v>0</v>
      </c>
      <c r="H17" s="31">
        <v>0</v>
      </c>
      <c r="I17" s="31">
        <v>0</v>
      </c>
      <c r="J17" s="31">
        <v>0</v>
      </c>
      <c r="K17" s="61">
        <v>0</v>
      </c>
      <c r="L17" s="31">
        <v>0</v>
      </c>
      <c r="M17" s="61">
        <v>0</v>
      </c>
      <c r="N17" s="35">
        <f t="shared" si="0"/>
        <v>0</v>
      </c>
      <c r="O17" s="38">
        <f t="shared" si="1"/>
        <v>0</v>
      </c>
    </row>
    <row r="18" spans="1:15" ht="63.75" customHeight="1" x14ac:dyDescent="0.25">
      <c r="A18" s="2" t="s">
        <v>181</v>
      </c>
      <c r="B18" s="2" t="s">
        <v>224</v>
      </c>
      <c r="C18" s="2" t="s">
        <v>255</v>
      </c>
      <c r="D18" s="2" t="s">
        <v>1537</v>
      </c>
      <c r="E18" s="31">
        <f t="shared" si="2"/>
        <v>0</v>
      </c>
      <c r="F18" s="31">
        <v>0</v>
      </c>
      <c r="G18" s="31">
        <v>0</v>
      </c>
      <c r="H18" s="31">
        <v>0</v>
      </c>
      <c r="I18" s="31">
        <v>0</v>
      </c>
      <c r="J18" s="31">
        <v>0</v>
      </c>
      <c r="K18" s="61">
        <v>0</v>
      </c>
      <c r="L18" s="31">
        <v>0</v>
      </c>
      <c r="M18" s="61">
        <v>0</v>
      </c>
      <c r="N18" s="35">
        <f t="shared" si="0"/>
        <v>0</v>
      </c>
      <c r="O18" s="38">
        <f t="shared" si="1"/>
        <v>0</v>
      </c>
    </row>
    <row r="19" spans="1:15" ht="63.75" customHeight="1" x14ac:dyDescent="0.25">
      <c r="A19" s="2" t="s">
        <v>181</v>
      </c>
      <c r="B19" s="2" t="s">
        <v>180</v>
      </c>
      <c r="C19" s="2" t="s">
        <v>418</v>
      </c>
      <c r="D19" s="2" t="s">
        <v>1536</v>
      </c>
      <c r="E19" s="31">
        <f t="shared" si="2"/>
        <v>0</v>
      </c>
      <c r="F19" s="31">
        <v>0</v>
      </c>
      <c r="G19" s="31">
        <v>0</v>
      </c>
      <c r="H19" s="31">
        <v>0</v>
      </c>
      <c r="I19" s="31">
        <v>0</v>
      </c>
      <c r="J19" s="31">
        <v>0</v>
      </c>
      <c r="K19" s="61">
        <v>0</v>
      </c>
      <c r="L19" s="31">
        <v>0</v>
      </c>
      <c r="M19" s="61">
        <v>0</v>
      </c>
      <c r="N19" s="35">
        <f t="shared" si="0"/>
        <v>0</v>
      </c>
      <c r="O19" s="38">
        <f t="shared" si="1"/>
        <v>0</v>
      </c>
    </row>
    <row r="20" spans="1:15" ht="63.75" customHeight="1" x14ac:dyDescent="0.25">
      <c r="A20" s="2" t="s">
        <v>181</v>
      </c>
      <c r="B20" s="2" t="s">
        <v>180</v>
      </c>
      <c r="C20" s="2" t="s">
        <v>512</v>
      </c>
      <c r="D20" s="2" t="s">
        <v>1535</v>
      </c>
      <c r="E20" s="31">
        <f t="shared" si="2"/>
        <v>0</v>
      </c>
      <c r="F20" s="31">
        <v>0</v>
      </c>
      <c r="G20" s="31">
        <v>0</v>
      </c>
      <c r="H20" s="31">
        <v>0</v>
      </c>
      <c r="I20" s="31">
        <v>0</v>
      </c>
      <c r="J20" s="31">
        <v>0</v>
      </c>
      <c r="K20" s="61">
        <v>0</v>
      </c>
      <c r="L20" s="31">
        <v>0</v>
      </c>
      <c r="M20" s="61">
        <v>0</v>
      </c>
      <c r="N20" s="35">
        <f t="shared" si="0"/>
        <v>0</v>
      </c>
      <c r="O20" s="38">
        <f t="shared" si="1"/>
        <v>0</v>
      </c>
    </row>
    <row r="21" spans="1:15" ht="63.75" customHeight="1" x14ac:dyDescent="0.25">
      <c r="A21" s="2" t="s">
        <v>181</v>
      </c>
      <c r="B21" s="2" t="s">
        <v>253</v>
      </c>
      <c r="C21" s="2" t="s">
        <v>360</v>
      </c>
      <c r="D21" s="2" t="s">
        <v>1534</v>
      </c>
      <c r="E21" s="31">
        <f t="shared" si="2"/>
        <v>0</v>
      </c>
      <c r="F21" s="31">
        <v>0</v>
      </c>
      <c r="G21" s="31">
        <v>0</v>
      </c>
      <c r="H21" s="31">
        <v>0</v>
      </c>
      <c r="I21" s="31">
        <v>0</v>
      </c>
      <c r="J21" s="31">
        <v>0</v>
      </c>
      <c r="K21" s="61">
        <v>0</v>
      </c>
      <c r="L21" s="31">
        <v>0</v>
      </c>
      <c r="M21" s="61">
        <v>0</v>
      </c>
      <c r="N21" s="35">
        <f t="shared" si="0"/>
        <v>0</v>
      </c>
      <c r="O21" s="38">
        <f t="shared" si="1"/>
        <v>0</v>
      </c>
    </row>
    <row r="22" spans="1:15" ht="63.75" customHeight="1" x14ac:dyDescent="0.25">
      <c r="A22" s="2" t="s">
        <v>340</v>
      </c>
      <c r="B22" s="2" t="s">
        <v>339</v>
      </c>
      <c r="C22" s="2" t="s">
        <v>408</v>
      </c>
      <c r="D22" s="2" t="s">
        <v>1533</v>
      </c>
      <c r="E22" s="31">
        <f t="shared" si="2"/>
        <v>0</v>
      </c>
      <c r="F22" s="31">
        <v>0</v>
      </c>
      <c r="G22" s="31">
        <v>0</v>
      </c>
      <c r="H22" s="31">
        <v>0</v>
      </c>
      <c r="I22" s="31">
        <v>0</v>
      </c>
      <c r="J22" s="31">
        <v>0</v>
      </c>
      <c r="K22" s="61">
        <v>0</v>
      </c>
      <c r="L22" s="31">
        <v>0</v>
      </c>
      <c r="M22" s="61">
        <v>0</v>
      </c>
      <c r="N22" s="35">
        <f t="shared" si="0"/>
        <v>0</v>
      </c>
      <c r="O22" s="38">
        <f t="shared" si="1"/>
        <v>0</v>
      </c>
    </row>
    <row r="23" spans="1:15" ht="63.75" customHeight="1" x14ac:dyDescent="0.25">
      <c r="A23" s="2" t="s">
        <v>185</v>
      </c>
      <c r="B23" s="2" t="s">
        <v>265</v>
      </c>
      <c r="C23" s="2" t="s">
        <v>264</v>
      </c>
      <c r="D23" s="2" t="s">
        <v>1532</v>
      </c>
      <c r="E23" s="31">
        <f t="shared" si="2"/>
        <v>0</v>
      </c>
      <c r="F23" s="31">
        <v>0</v>
      </c>
      <c r="G23" s="31">
        <v>0</v>
      </c>
      <c r="H23" s="31">
        <v>0</v>
      </c>
      <c r="I23" s="31">
        <v>0</v>
      </c>
      <c r="J23" s="31">
        <v>0</v>
      </c>
      <c r="K23" s="61">
        <v>0</v>
      </c>
      <c r="L23" s="31">
        <v>0</v>
      </c>
      <c r="M23" s="61">
        <v>0</v>
      </c>
      <c r="N23" s="35">
        <f t="shared" si="0"/>
        <v>0</v>
      </c>
      <c r="O23" s="38">
        <f t="shared" si="1"/>
        <v>0</v>
      </c>
    </row>
    <row r="24" spans="1:15" ht="63.75" customHeight="1" x14ac:dyDescent="0.25">
      <c r="A24" s="2" t="s">
        <v>185</v>
      </c>
      <c r="B24" s="2" t="s">
        <v>184</v>
      </c>
      <c r="C24" s="2" t="s">
        <v>183</v>
      </c>
      <c r="D24" s="2" t="s">
        <v>1531</v>
      </c>
      <c r="E24" s="31">
        <f t="shared" si="2"/>
        <v>0</v>
      </c>
      <c r="F24" s="31">
        <v>0</v>
      </c>
      <c r="G24" s="31">
        <v>0</v>
      </c>
      <c r="H24" s="31">
        <v>0</v>
      </c>
      <c r="I24" s="31">
        <v>0</v>
      </c>
      <c r="J24" s="31">
        <v>0</v>
      </c>
      <c r="K24" s="61">
        <v>0</v>
      </c>
      <c r="L24" s="31">
        <v>0</v>
      </c>
      <c r="M24" s="61">
        <v>0</v>
      </c>
      <c r="N24" s="35">
        <f t="shared" si="0"/>
        <v>0</v>
      </c>
      <c r="O24" s="38">
        <f t="shared" si="1"/>
        <v>0</v>
      </c>
    </row>
    <row r="25" spans="1:15" ht="63.75" customHeight="1" x14ac:dyDescent="0.25">
      <c r="A25" s="2" t="s">
        <v>221</v>
      </c>
      <c r="B25" s="2" t="s">
        <v>271</v>
      </c>
      <c r="C25" s="2" t="s">
        <v>270</v>
      </c>
      <c r="D25" s="2" t="s">
        <v>1530</v>
      </c>
      <c r="E25" s="31">
        <f>+F25+H25+J25+L25</f>
        <v>1</v>
      </c>
      <c r="F25" s="31">
        <v>0</v>
      </c>
      <c r="G25" s="31">
        <v>0</v>
      </c>
      <c r="H25" s="31">
        <v>0</v>
      </c>
      <c r="I25" s="31">
        <v>0</v>
      </c>
      <c r="J25" s="31">
        <v>1</v>
      </c>
      <c r="K25" s="61">
        <v>1</v>
      </c>
      <c r="L25" s="31">
        <v>0</v>
      </c>
      <c r="M25" s="61">
        <v>0</v>
      </c>
      <c r="N25" s="35">
        <f t="shared" si="0"/>
        <v>1</v>
      </c>
      <c r="O25" s="38">
        <f t="shared" si="1"/>
        <v>1</v>
      </c>
    </row>
    <row r="26" spans="1:15" ht="63.75" customHeight="1" x14ac:dyDescent="0.25">
      <c r="A26" s="2" t="s">
        <v>221</v>
      </c>
      <c r="B26" s="2" t="s">
        <v>220</v>
      </c>
      <c r="C26" s="2" t="s">
        <v>787</v>
      </c>
      <c r="D26" s="2" t="s">
        <v>1529</v>
      </c>
      <c r="E26" s="31">
        <f>+F26+H26+J26+L26</f>
        <v>0</v>
      </c>
      <c r="F26" s="31">
        <v>0</v>
      </c>
      <c r="G26" s="31">
        <v>0</v>
      </c>
      <c r="H26" s="31">
        <v>0</v>
      </c>
      <c r="I26" s="31">
        <v>0</v>
      </c>
      <c r="J26" s="31">
        <v>0</v>
      </c>
      <c r="K26" s="61">
        <v>0</v>
      </c>
      <c r="L26" s="31">
        <v>0</v>
      </c>
      <c r="M26" s="61">
        <v>0</v>
      </c>
      <c r="N26" s="35">
        <f t="shared" si="0"/>
        <v>0</v>
      </c>
      <c r="O26" s="38">
        <f t="shared" si="1"/>
        <v>0</v>
      </c>
    </row>
    <row r="27" spans="1:15" x14ac:dyDescent="0.25">
      <c r="F27" s="1"/>
      <c r="G27" s="1"/>
      <c r="H27" s="1"/>
      <c r="I27" s="1"/>
      <c r="J27" s="1"/>
      <c r="K27" s="63"/>
      <c r="L27" s="1"/>
      <c r="M27" s="63"/>
    </row>
    <row r="28" spans="1:15" x14ac:dyDescent="0.25">
      <c r="F28" s="1"/>
      <c r="G28" s="1"/>
      <c r="H28" s="1"/>
      <c r="I28" s="1"/>
      <c r="J28" s="1"/>
      <c r="K28" s="63"/>
      <c r="L28" s="1"/>
      <c r="M28" s="63"/>
    </row>
    <row r="29" spans="1:15" x14ac:dyDescent="0.25">
      <c r="F29" s="1"/>
      <c r="G29" s="1"/>
      <c r="H29" s="1"/>
      <c r="I29" s="1"/>
      <c r="J29" s="1"/>
      <c r="K29" s="63"/>
      <c r="L29" s="1"/>
      <c r="M29" s="63"/>
    </row>
    <row r="32" spans="1:15" ht="15.75" x14ac:dyDescent="0.25">
      <c r="A32" s="4"/>
      <c r="B32" s="91" t="s">
        <v>0</v>
      </c>
      <c r="C32" s="91"/>
      <c r="D32" s="91"/>
      <c r="E32" s="91"/>
      <c r="F32" s="91"/>
      <c r="G32" s="91"/>
      <c r="H32" s="91"/>
      <c r="I32" s="91"/>
      <c r="J32" s="91"/>
      <c r="K32" s="91"/>
      <c r="L32" s="91"/>
      <c r="M32" s="91"/>
      <c r="N32" s="91"/>
      <c r="O32" s="91"/>
    </row>
    <row r="33" spans="1:15" x14ac:dyDescent="0.25">
      <c r="A33" s="4"/>
      <c r="B33" s="92" t="s">
        <v>1544</v>
      </c>
      <c r="C33" s="92"/>
      <c r="D33" s="92"/>
      <c r="E33" s="92"/>
      <c r="F33" s="92"/>
      <c r="G33" s="92"/>
      <c r="H33" s="92"/>
      <c r="I33" s="92"/>
      <c r="J33" s="92"/>
      <c r="K33" s="92"/>
      <c r="L33" s="92"/>
      <c r="M33" s="92"/>
      <c r="N33" s="92"/>
      <c r="O33" s="92"/>
    </row>
    <row r="34" spans="1:15" x14ac:dyDescent="0.25">
      <c r="A34" s="4"/>
      <c r="B34" s="5"/>
      <c r="C34" s="5"/>
      <c r="D34" s="5"/>
      <c r="E34" s="5"/>
      <c r="F34" s="5"/>
      <c r="G34" s="5"/>
      <c r="H34" s="5"/>
      <c r="I34" s="5"/>
      <c r="J34" s="5"/>
      <c r="K34" s="58"/>
      <c r="L34" s="5"/>
      <c r="M34" s="58"/>
      <c r="N34" s="5"/>
      <c r="O34" s="5"/>
    </row>
    <row r="35" spans="1:15" ht="15.75" x14ac:dyDescent="0.25">
      <c r="A35" s="4"/>
      <c r="B35" s="12"/>
      <c r="C35" s="12"/>
      <c r="D35" s="12"/>
      <c r="E35" s="12"/>
      <c r="F35" s="12"/>
      <c r="G35" s="12"/>
      <c r="H35" s="12"/>
      <c r="I35" s="12"/>
      <c r="J35" s="12"/>
      <c r="K35" s="59"/>
      <c r="L35" s="12"/>
      <c r="M35" s="59"/>
      <c r="N35" s="12"/>
      <c r="O35" s="12"/>
    </row>
    <row r="36" spans="1:15" ht="15.75" x14ac:dyDescent="0.25">
      <c r="A36" s="6" t="s">
        <v>1</v>
      </c>
      <c r="B36" s="32">
        <v>101</v>
      </c>
      <c r="C36" s="93" t="s">
        <v>18</v>
      </c>
      <c r="D36" s="93"/>
      <c r="E36" s="93"/>
      <c r="F36" s="93"/>
      <c r="G36" s="93"/>
      <c r="H36" s="93"/>
      <c r="I36" s="93"/>
      <c r="J36" s="93"/>
      <c r="K36" s="93"/>
      <c r="L36" s="93"/>
      <c r="M36" s="93"/>
      <c r="N36" s="93"/>
      <c r="O36" s="7"/>
    </row>
    <row r="37" spans="1:15" x14ac:dyDescent="0.25">
      <c r="A37" s="6" t="s">
        <v>13</v>
      </c>
      <c r="B37" s="11" t="s">
        <v>2</v>
      </c>
      <c r="C37" s="93" t="s">
        <v>19</v>
      </c>
      <c r="D37" s="93"/>
      <c r="E37" s="93"/>
      <c r="F37" s="93"/>
      <c r="G37" s="93"/>
      <c r="H37" s="93"/>
      <c r="I37" s="93"/>
      <c r="J37" s="93"/>
      <c r="K37" s="93"/>
      <c r="L37" s="93"/>
      <c r="M37" s="93"/>
      <c r="N37" s="93"/>
      <c r="O37" s="8"/>
    </row>
    <row r="38" spans="1:15" x14ac:dyDescent="0.25">
      <c r="B38" s="9"/>
      <c r="C38" s="9"/>
      <c r="D38" s="9"/>
      <c r="E38" s="9"/>
      <c r="F38" s="9"/>
      <c r="G38" s="9"/>
      <c r="H38" s="9"/>
      <c r="I38" s="9"/>
      <c r="J38" s="9"/>
      <c r="K38" s="60"/>
      <c r="L38" s="9"/>
      <c r="M38" s="60"/>
      <c r="N38" s="9"/>
    </row>
    <row r="39" spans="1:15" x14ac:dyDescent="0.25">
      <c r="A39" s="94" t="s">
        <v>21</v>
      </c>
      <c r="B39" s="94" t="s">
        <v>22</v>
      </c>
      <c r="C39" s="94" t="s">
        <v>23</v>
      </c>
      <c r="D39" s="94" t="s">
        <v>24</v>
      </c>
      <c r="E39" s="94" t="s">
        <v>5</v>
      </c>
      <c r="F39" s="95" t="s">
        <v>25</v>
      </c>
      <c r="G39" s="95"/>
      <c r="H39" s="95"/>
      <c r="I39" s="95"/>
      <c r="J39" s="95"/>
      <c r="K39" s="95"/>
      <c r="L39" s="95"/>
      <c r="M39" s="95"/>
      <c r="N39" s="96" t="s">
        <v>16</v>
      </c>
      <c r="O39" s="94" t="s">
        <v>17</v>
      </c>
    </row>
    <row r="40" spans="1:15" x14ac:dyDescent="0.25">
      <c r="A40" s="94"/>
      <c r="B40" s="94"/>
      <c r="C40" s="94"/>
      <c r="D40" s="94"/>
      <c r="E40" s="94"/>
      <c r="F40" s="95" t="s">
        <v>6</v>
      </c>
      <c r="G40" s="95"/>
      <c r="H40" s="95" t="s">
        <v>7</v>
      </c>
      <c r="I40" s="95"/>
      <c r="J40" s="95" t="s">
        <v>8</v>
      </c>
      <c r="K40" s="95"/>
      <c r="L40" s="95" t="s">
        <v>9</v>
      </c>
      <c r="M40" s="95"/>
      <c r="N40" s="96"/>
      <c r="O40" s="94"/>
    </row>
    <row r="41" spans="1:15" x14ac:dyDescent="0.25">
      <c r="A41" s="94"/>
      <c r="B41" s="94"/>
      <c r="C41" s="94"/>
      <c r="D41" s="94"/>
      <c r="E41" s="94"/>
      <c r="F41" s="10" t="s">
        <v>10</v>
      </c>
      <c r="G41" s="10" t="s">
        <v>11</v>
      </c>
      <c r="H41" s="10" t="s">
        <v>10</v>
      </c>
      <c r="I41" s="10" t="s">
        <v>11</v>
      </c>
      <c r="J41" s="10" t="s">
        <v>10</v>
      </c>
      <c r="K41" s="57" t="s">
        <v>12</v>
      </c>
      <c r="L41" s="10" t="s">
        <v>10</v>
      </c>
      <c r="M41" s="67" t="s">
        <v>12</v>
      </c>
      <c r="N41" s="96"/>
      <c r="O41" s="94"/>
    </row>
    <row r="42" spans="1:15" ht="51" x14ac:dyDescent="0.25">
      <c r="A42" s="2" t="s">
        <v>194</v>
      </c>
      <c r="B42" s="2" t="s">
        <v>260</v>
      </c>
      <c r="C42" s="2" t="s">
        <v>357</v>
      </c>
      <c r="D42" s="2" t="s">
        <v>1527</v>
      </c>
      <c r="E42" s="35">
        <f t="shared" ref="E42:E43" si="3">+F42+H42+J42+L42</f>
        <v>1</v>
      </c>
      <c r="F42" s="2">
        <v>0</v>
      </c>
      <c r="G42" s="2">
        <v>0</v>
      </c>
      <c r="H42" s="2">
        <v>0</v>
      </c>
      <c r="I42" s="2">
        <v>0</v>
      </c>
      <c r="J42" s="2">
        <v>1</v>
      </c>
      <c r="K42" s="64">
        <v>1</v>
      </c>
      <c r="L42" s="2">
        <v>0</v>
      </c>
      <c r="M42" s="64">
        <v>0</v>
      </c>
      <c r="N42" s="35">
        <f t="shared" ref="N42" si="4">+G42+I42+K42+M42</f>
        <v>1</v>
      </c>
      <c r="O42" s="38">
        <f>IFERROR(N42/E42,0%)</f>
        <v>1</v>
      </c>
    </row>
    <row r="43" spans="1:15" ht="25.5" x14ac:dyDescent="0.25">
      <c r="A43" s="2" t="s">
        <v>194</v>
      </c>
      <c r="B43" s="2" t="s">
        <v>193</v>
      </c>
      <c r="C43" s="2" t="s">
        <v>297</v>
      </c>
      <c r="D43" s="2" t="s">
        <v>1526</v>
      </c>
      <c r="E43" s="35">
        <f t="shared" si="3"/>
        <v>0</v>
      </c>
      <c r="F43" s="2">
        <v>0</v>
      </c>
      <c r="G43" s="2">
        <v>0</v>
      </c>
      <c r="H43" s="2">
        <v>0</v>
      </c>
      <c r="I43" s="2">
        <v>0</v>
      </c>
      <c r="J43" s="2">
        <v>0</v>
      </c>
      <c r="K43" s="64">
        <v>0</v>
      </c>
      <c r="L43" s="2">
        <v>0</v>
      </c>
      <c r="M43" s="64">
        <v>0</v>
      </c>
      <c r="N43" s="35">
        <f t="shared" ref="N43" si="5">+G43+I43+K43+M43</f>
        <v>0</v>
      </c>
      <c r="O43" s="38">
        <f>IFERROR(N43/E43,0%)</f>
        <v>0</v>
      </c>
    </row>
    <row r="46" spans="1:15" ht="15.75" x14ac:dyDescent="0.25">
      <c r="A46" s="4"/>
      <c r="B46" s="91" t="s">
        <v>0</v>
      </c>
      <c r="C46" s="91"/>
      <c r="D46" s="91"/>
      <c r="E46" s="91"/>
      <c r="F46" s="91"/>
      <c r="G46" s="91"/>
      <c r="H46" s="91"/>
      <c r="I46" s="91"/>
      <c r="J46" s="91"/>
      <c r="K46" s="91"/>
      <c r="L46" s="91"/>
      <c r="M46" s="91"/>
      <c r="N46" s="91"/>
      <c r="O46" s="91"/>
    </row>
    <row r="47" spans="1:15" x14ac:dyDescent="0.25">
      <c r="A47" s="4"/>
      <c r="B47" s="92" t="s">
        <v>1544</v>
      </c>
      <c r="C47" s="92"/>
      <c r="D47" s="92"/>
      <c r="E47" s="92"/>
      <c r="F47" s="92"/>
      <c r="G47" s="92"/>
      <c r="H47" s="92"/>
      <c r="I47" s="92"/>
      <c r="J47" s="92"/>
      <c r="K47" s="92"/>
      <c r="L47" s="92"/>
      <c r="M47" s="92"/>
      <c r="N47" s="92"/>
      <c r="O47" s="92"/>
    </row>
    <row r="48" spans="1:15" x14ac:dyDescent="0.25">
      <c r="A48" s="4"/>
      <c r="B48" s="29"/>
      <c r="C48" s="29"/>
      <c r="D48" s="29"/>
      <c r="E48" s="29"/>
      <c r="F48" s="29"/>
      <c r="G48" s="29"/>
      <c r="H48" s="29"/>
      <c r="I48" s="29"/>
      <c r="J48" s="29"/>
      <c r="K48" s="58"/>
      <c r="L48" s="29"/>
      <c r="M48" s="58"/>
      <c r="N48" s="29"/>
      <c r="O48" s="29"/>
    </row>
    <row r="49" spans="1:15" ht="15.75" x14ac:dyDescent="0.25">
      <c r="A49" s="4"/>
      <c r="B49" s="12"/>
      <c r="C49" s="12"/>
      <c r="D49" s="12"/>
      <c r="E49" s="12"/>
      <c r="F49" s="12"/>
      <c r="G49" s="12"/>
      <c r="H49" s="12"/>
      <c r="I49" s="12"/>
      <c r="J49" s="12"/>
      <c r="K49" s="59"/>
      <c r="L49" s="12"/>
      <c r="M49" s="59"/>
      <c r="N49" s="12"/>
      <c r="O49" s="12"/>
    </row>
    <row r="50" spans="1:15" ht="15.75" x14ac:dyDescent="0.25">
      <c r="A50" s="6" t="s">
        <v>1</v>
      </c>
      <c r="B50" s="32">
        <v>101</v>
      </c>
      <c r="C50" s="93" t="s">
        <v>18</v>
      </c>
      <c r="D50" s="93"/>
      <c r="E50" s="93"/>
      <c r="F50" s="93"/>
      <c r="G50" s="93"/>
      <c r="H50" s="93"/>
      <c r="I50" s="93"/>
      <c r="J50" s="93"/>
      <c r="K50" s="93"/>
      <c r="L50" s="93"/>
      <c r="M50" s="93"/>
      <c r="N50" s="93"/>
      <c r="O50" s="28"/>
    </row>
    <row r="51" spans="1:15" x14ac:dyDescent="0.25">
      <c r="A51" s="6" t="s">
        <v>13</v>
      </c>
      <c r="B51" s="11" t="s">
        <v>3</v>
      </c>
      <c r="C51" s="93" t="s">
        <v>1563</v>
      </c>
      <c r="D51" s="93"/>
      <c r="E51" s="93"/>
      <c r="F51" s="93"/>
      <c r="G51" s="93"/>
      <c r="H51" s="93"/>
      <c r="I51" s="93"/>
      <c r="J51" s="93"/>
      <c r="K51" s="93"/>
      <c r="L51" s="93"/>
      <c r="M51" s="93"/>
      <c r="N51" s="93"/>
      <c r="O51" s="8"/>
    </row>
    <row r="52" spans="1:15" x14ac:dyDescent="0.25">
      <c r="B52" s="9"/>
      <c r="C52" s="9"/>
      <c r="D52" s="9"/>
      <c r="E52" s="9"/>
      <c r="F52" s="9"/>
      <c r="G52" s="9"/>
      <c r="H52" s="9"/>
      <c r="I52" s="9"/>
      <c r="J52" s="9"/>
      <c r="K52" s="60"/>
      <c r="L52" s="9"/>
      <c r="M52" s="60"/>
      <c r="N52" s="9"/>
    </row>
    <row r="53" spans="1:15" x14ac:dyDescent="0.25">
      <c r="A53" s="94" t="s">
        <v>21</v>
      </c>
      <c r="B53" s="94" t="s">
        <v>22</v>
      </c>
      <c r="C53" s="94" t="s">
        <v>23</v>
      </c>
      <c r="D53" s="94" t="s">
        <v>24</v>
      </c>
      <c r="E53" s="94" t="s">
        <v>5</v>
      </c>
      <c r="F53" s="95" t="s">
        <v>25</v>
      </c>
      <c r="G53" s="95"/>
      <c r="H53" s="95"/>
      <c r="I53" s="95"/>
      <c r="J53" s="95"/>
      <c r="K53" s="95"/>
      <c r="L53" s="95"/>
      <c r="M53" s="95"/>
      <c r="N53" s="96" t="s">
        <v>16</v>
      </c>
      <c r="O53" s="94" t="s">
        <v>17</v>
      </c>
    </row>
    <row r="54" spans="1:15" x14ac:dyDescent="0.25">
      <c r="A54" s="94"/>
      <c r="B54" s="94"/>
      <c r="C54" s="94"/>
      <c r="D54" s="94"/>
      <c r="E54" s="94"/>
      <c r="F54" s="95" t="s">
        <v>6</v>
      </c>
      <c r="G54" s="95"/>
      <c r="H54" s="95" t="s">
        <v>7</v>
      </c>
      <c r="I54" s="95"/>
      <c r="J54" s="95" t="s">
        <v>8</v>
      </c>
      <c r="K54" s="95"/>
      <c r="L54" s="95" t="s">
        <v>9</v>
      </c>
      <c r="M54" s="95"/>
      <c r="N54" s="96"/>
      <c r="O54" s="94"/>
    </row>
    <row r="55" spans="1:15" x14ac:dyDescent="0.25">
      <c r="A55" s="94"/>
      <c r="B55" s="94"/>
      <c r="C55" s="94"/>
      <c r="D55" s="94"/>
      <c r="E55" s="94"/>
      <c r="F55" s="30" t="s">
        <v>10</v>
      </c>
      <c r="G55" s="30" t="s">
        <v>11</v>
      </c>
      <c r="H55" s="30" t="s">
        <v>10</v>
      </c>
      <c r="I55" s="30" t="s">
        <v>11</v>
      </c>
      <c r="J55" s="30" t="s">
        <v>10</v>
      </c>
      <c r="K55" s="57" t="s">
        <v>12</v>
      </c>
      <c r="L55" s="30" t="s">
        <v>10</v>
      </c>
      <c r="M55" s="67" t="s">
        <v>12</v>
      </c>
      <c r="N55" s="96"/>
      <c r="O55" s="94"/>
    </row>
    <row r="56" spans="1:15" ht="38.25" x14ac:dyDescent="0.25">
      <c r="A56" s="2" t="s">
        <v>212</v>
      </c>
      <c r="B56" s="2" t="s">
        <v>211</v>
      </c>
      <c r="C56" s="2" t="s">
        <v>533</v>
      </c>
      <c r="D56" s="2" t="s">
        <v>1525</v>
      </c>
      <c r="E56" s="35">
        <f t="shared" ref="E56" si="6">+F56+H56+J56+L56</f>
        <v>1</v>
      </c>
      <c r="F56" s="2">
        <v>0</v>
      </c>
      <c r="G56" s="2">
        <v>0</v>
      </c>
      <c r="H56" s="2">
        <v>1</v>
      </c>
      <c r="I56" s="2">
        <v>1</v>
      </c>
      <c r="J56" s="2">
        <v>0</v>
      </c>
      <c r="K56" s="64">
        <v>0</v>
      </c>
      <c r="L56" s="2">
        <v>0</v>
      </c>
      <c r="M56" s="64">
        <v>0</v>
      </c>
      <c r="N56" s="35">
        <f t="shared" ref="N56" si="7">+G56+I56+K56+M56</f>
        <v>1</v>
      </c>
      <c r="O56" s="38">
        <f t="shared" ref="O56" si="8">+N56/E56</f>
        <v>1</v>
      </c>
    </row>
  </sheetData>
  <mergeCells count="48">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C6:N6"/>
    <mergeCell ref="C5:N5"/>
    <mergeCell ref="B1:O1"/>
    <mergeCell ref="B2:O2"/>
    <mergeCell ref="A8:A10"/>
    <mergeCell ref="D8:D10"/>
    <mergeCell ref="E8:E10"/>
    <mergeCell ref="F8:M8"/>
    <mergeCell ref="N8:N10"/>
    <mergeCell ref="B8:B10"/>
    <mergeCell ref="C8:C10"/>
    <mergeCell ref="O8:O10"/>
    <mergeCell ref="F9:G9"/>
    <mergeCell ref="H9:I9"/>
    <mergeCell ref="J9:K9"/>
    <mergeCell ref="L9:M9"/>
    <mergeCell ref="B46:O46"/>
    <mergeCell ref="B47:O47"/>
    <mergeCell ref="C50:N50"/>
    <mergeCell ref="C51:N51"/>
    <mergeCell ref="A53:A55"/>
    <mergeCell ref="B53:B55"/>
    <mergeCell ref="C53:C55"/>
    <mergeCell ref="D53:D55"/>
    <mergeCell ref="E53:E55"/>
    <mergeCell ref="F53:M53"/>
    <mergeCell ref="N53:N55"/>
    <mergeCell ref="O53:O55"/>
    <mergeCell ref="F54:G54"/>
    <mergeCell ref="H54:I54"/>
    <mergeCell ref="J54:K54"/>
    <mergeCell ref="L54:M54"/>
  </mergeCells>
  <pageMargins left="0.70866141732283472" right="0.70866141732283472" top="0.74803149606299213" bottom="1.1499999999999999" header="0.31496062992125984" footer="0.31496062992125984"/>
  <pageSetup scale="39"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47"/>
  <sheetViews>
    <sheetView topLeftCell="B32" zoomScale="70" zoomScaleNormal="70" workbookViewId="0">
      <selection activeCell="O65" sqref="O65"/>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 min="16" max="16" width="10.710937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209</v>
      </c>
      <c r="C5" s="93" t="s">
        <v>75</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63.75" x14ac:dyDescent="0.25">
      <c r="A11" s="2" t="s">
        <v>177</v>
      </c>
      <c r="B11" s="2" t="s">
        <v>176</v>
      </c>
      <c r="C11" s="2" t="s">
        <v>257</v>
      </c>
      <c r="D11" s="2" t="s">
        <v>1105</v>
      </c>
      <c r="E11" s="31">
        <f>+F11+H11+J11+L11</f>
        <v>2</v>
      </c>
      <c r="F11" s="31">
        <v>0</v>
      </c>
      <c r="G11" s="31">
        <v>0</v>
      </c>
      <c r="H11" s="31">
        <v>0</v>
      </c>
      <c r="I11" s="31">
        <v>0</v>
      </c>
      <c r="J11" s="31">
        <v>0</v>
      </c>
      <c r="K11" s="61">
        <v>0</v>
      </c>
      <c r="L11" s="31">
        <v>2</v>
      </c>
      <c r="M11" s="61">
        <v>0</v>
      </c>
      <c r="N11" s="35">
        <f>+G11+I11+K11+M11</f>
        <v>0</v>
      </c>
      <c r="O11" s="38">
        <f>IFERROR(N11/E11,0%)</f>
        <v>0</v>
      </c>
    </row>
    <row r="12" spans="1:16" ht="63.75" x14ac:dyDescent="0.25">
      <c r="A12" s="2" t="s">
        <v>177</v>
      </c>
      <c r="B12" s="2" t="s">
        <v>278</v>
      </c>
      <c r="C12" s="2" t="s">
        <v>277</v>
      </c>
      <c r="D12" s="2" t="s">
        <v>1104</v>
      </c>
      <c r="E12" s="31">
        <f t="shared" ref="E12:E20" si="0">+F12+H12+J12+L12</f>
        <v>2</v>
      </c>
      <c r="F12" s="31">
        <v>2</v>
      </c>
      <c r="G12" s="31">
        <v>100</v>
      </c>
      <c r="H12" s="31">
        <v>0</v>
      </c>
      <c r="I12" s="31">
        <v>100</v>
      </c>
      <c r="J12" s="31">
        <v>0</v>
      </c>
      <c r="K12" s="61">
        <v>100</v>
      </c>
      <c r="L12" s="31">
        <v>0</v>
      </c>
      <c r="M12" s="61">
        <v>0</v>
      </c>
      <c r="N12" s="35">
        <f t="shared" ref="N12:N20" si="1">+G12+I12+K12+M12</f>
        <v>300</v>
      </c>
      <c r="O12" s="38">
        <f t="shared" ref="O12:O20" si="2">IFERROR(N12/E12,0%)</f>
        <v>150</v>
      </c>
    </row>
    <row r="13" spans="1:16" ht="76.5" x14ac:dyDescent="0.25">
      <c r="A13" s="2" t="s">
        <v>190</v>
      </c>
      <c r="B13" s="2" t="s">
        <v>217</v>
      </c>
      <c r="C13" s="2" t="s">
        <v>299</v>
      </c>
      <c r="D13" s="2" t="s">
        <v>1103</v>
      </c>
      <c r="E13" s="31">
        <f t="shared" si="0"/>
        <v>4</v>
      </c>
      <c r="F13" s="31">
        <v>4</v>
      </c>
      <c r="G13" s="31">
        <v>100</v>
      </c>
      <c r="H13" s="31">
        <v>0</v>
      </c>
      <c r="I13" s="31">
        <v>4</v>
      </c>
      <c r="J13" s="31">
        <v>0</v>
      </c>
      <c r="K13" s="61">
        <v>100</v>
      </c>
      <c r="L13" s="31">
        <v>0</v>
      </c>
      <c r="M13" s="61">
        <v>0</v>
      </c>
      <c r="N13" s="35">
        <f t="shared" si="1"/>
        <v>204</v>
      </c>
      <c r="O13" s="38">
        <f t="shared" si="2"/>
        <v>51</v>
      </c>
    </row>
    <row r="14" spans="1:16" ht="63.75" x14ac:dyDescent="0.25">
      <c r="A14" s="2" t="s">
        <v>181</v>
      </c>
      <c r="B14" s="2" t="s">
        <v>224</v>
      </c>
      <c r="C14" s="2" t="s">
        <v>322</v>
      </c>
      <c r="D14" s="2" t="s">
        <v>1102</v>
      </c>
      <c r="E14" s="31">
        <f t="shared" si="0"/>
        <v>3</v>
      </c>
      <c r="F14" s="31">
        <v>0</v>
      </c>
      <c r="G14" s="31">
        <v>0</v>
      </c>
      <c r="H14" s="31">
        <v>3</v>
      </c>
      <c r="I14" s="31">
        <v>0</v>
      </c>
      <c r="J14" s="31">
        <v>0</v>
      </c>
      <c r="K14" s="61">
        <v>0</v>
      </c>
      <c r="L14" s="31">
        <v>0</v>
      </c>
      <c r="M14" s="61">
        <v>0</v>
      </c>
      <c r="N14" s="35">
        <f t="shared" si="1"/>
        <v>0</v>
      </c>
      <c r="O14" s="38">
        <f t="shared" si="2"/>
        <v>0</v>
      </c>
    </row>
    <row r="15" spans="1:16" ht="63.75" x14ac:dyDescent="0.25">
      <c r="A15" s="2" t="s">
        <v>181</v>
      </c>
      <c r="B15" s="2" t="s">
        <v>224</v>
      </c>
      <c r="C15" s="2" t="s">
        <v>295</v>
      </c>
      <c r="D15" s="2" t="s">
        <v>1101</v>
      </c>
      <c r="E15" s="31">
        <f t="shared" si="0"/>
        <v>6</v>
      </c>
      <c r="F15" s="31">
        <v>0</v>
      </c>
      <c r="G15" s="31">
        <v>0</v>
      </c>
      <c r="H15" s="31">
        <v>6</v>
      </c>
      <c r="I15" s="31">
        <v>2</v>
      </c>
      <c r="J15" s="31">
        <v>0</v>
      </c>
      <c r="K15" s="61">
        <v>0</v>
      </c>
      <c r="L15" s="31">
        <v>0</v>
      </c>
      <c r="M15" s="61">
        <v>0</v>
      </c>
      <c r="N15" s="35">
        <f t="shared" si="1"/>
        <v>2</v>
      </c>
      <c r="O15" s="38">
        <f t="shared" si="2"/>
        <v>0.33333333333333331</v>
      </c>
    </row>
    <row r="16" spans="1:16" ht="38.25" x14ac:dyDescent="0.25">
      <c r="A16" s="2" t="s">
        <v>181</v>
      </c>
      <c r="B16" s="2" t="s">
        <v>180</v>
      </c>
      <c r="C16" s="2" t="s">
        <v>418</v>
      </c>
      <c r="D16" s="2" t="s">
        <v>1098</v>
      </c>
      <c r="E16" s="31">
        <f t="shared" si="0"/>
        <v>2</v>
      </c>
      <c r="F16" s="31">
        <v>0</v>
      </c>
      <c r="G16" s="31">
        <v>0</v>
      </c>
      <c r="H16" s="31">
        <v>0</v>
      </c>
      <c r="I16" s="31">
        <v>1</v>
      </c>
      <c r="J16" s="31">
        <v>2</v>
      </c>
      <c r="K16" s="61">
        <v>0</v>
      </c>
      <c r="L16" s="31">
        <v>0</v>
      </c>
      <c r="M16" s="61">
        <v>0</v>
      </c>
      <c r="N16" s="35">
        <f t="shared" si="1"/>
        <v>1</v>
      </c>
      <c r="O16" s="38">
        <f t="shared" si="2"/>
        <v>0.5</v>
      </c>
    </row>
    <row r="17" spans="1:16" ht="63.75" x14ac:dyDescent="0.25">
      <c r="A17" s="2" t="s">
        <v>173</v>
      </c>
      <c r="B17" s="2" t="s">
        <v>172</v>
      </c>
      <c r="C17" s="2" t="s">
        <v>309</v>
      </c>
      <c r="D17" s="2" t="s">
        <v>1100</v>
      </c>
      <c r="E17" s="31">
        <f t="shared" si="0"/>
        <v>2</v>
      </c>
      <c r="F17" s="31">
        <v>0</v>
      </c>
      <c r="G17" s="31">
        <v>0</v>
      </c>
      <c r="H17" s="31">
        <v>2</v>
      </c>
      <c r="I17" s="31">
        <v>2</v>
      </c>
      <c r="J17" s="31">
        <v>0</v>
      </c>
      <c r="K17" s="61">
        <v>0</v>
      </c>
      <c r="L17" s="31">
        <v>0</v>
      </c>
      <c r="M17" s="61">
        <v>0</v>
      </c>
      <c r="N17" s="35">
        <f t="shared" si="1"/>
        <v>2</v>
      </c>
      <c r="O17" s="38">
        <f t="shared" si="2"/>
        <v>1</v>
      </c>
    </row>
    <row r="18" spans="1:16" ht="51" x14ac:dyDescent="0.25">
      <c r="A18" s="2" t="s">
        <v>340</v>
      </c>
      <c r="B18" s="2" t="s">
        <v>339</v>
      </c>
      <c r="C18" s="2" t="s">
        <v>408</v>
      </c>
      <c r="D18" s="2" t="s">
        <v>1099</v>
      </c>
      <c r="E18" s="31">
        <f t="shared" si="0"/>
        <v>3</v>
      </c>
      <c r="F18" s="31">
        <v>3</v>
      </c>
      <c r="G18" s="31">
        <v>100</v>
      </c>
      <c r="H18" s="31">
        <v>0</v>
      </c>
      <c r="I18" s="31">
        <v>3</v>
      </c>
      <c r="J18" s="31">
        <v>0</v>
      </c>
      <c r="K18" s="61">
        <v>100</v>
      </c>
      <c r="L18" s="31">
        <v>0</v>
      </c>
      <c r="M18" s="61">
        <v>0</v>
      </c>
      <c r="N18" s="35">
        <f t="shared" si="1"/>
        <v>203</v>
      </c>
      <c r="O18" s="38">
        <f t="shared" si="2"/>
        <v>67.666666666666671</v>
      </c>
    </row>
    <row r="19" spans="1:16" ht="51" x14ac:dyDescent="0.25">
      <c r="A19" s="2" t="s">
        <v>185</v>
      </c>
      <c r="B19" s="2" t="s">
        <v>184</v>
      </c>
      <c r="C19" s="2" t="s">
        <v>183</v>
      </c>
      <c r="D19" s="2" t="s">
        <v>1097</v>
      </c>
      <c r="E19" s="31">
        <f t="shared" si="0"/>
        <v>3</v>
      </c>
      <c r="F19" s="31">
        <v>0</v>
      </c>
      <c r="G19" s="31">
        <v>0</v>
      </c>
      <c r="H19" s="31">
        <v>0</v>
      </c>
      <c r="I19" s="31">
        <v>0</v>
      </c>
      <c r="J19" s="31">
        <v>0</v>
      </c>
      <c r="K19" s="61">
        <v>0</v>
      </c>
      <c r="L19" s="31">
        <v>3</v>
      </c>
      <c r="M19" s="61">
        <v>0</v>
      </c>
      <c r="N19" s="35">
        <f t="shared" si="1"/>
        <v>0</v>
      </c>
      <c r="O19" s="38">
        <f t="shared" si="2"/>
        <v>0</v>
      </c>
    </row>
    <row r="20" spans="1:16" ht="51" x14ac:dyDescent="0.25">
      <c r="A20" s="2" t="s">
        <v>221</v>
      </c>
      <c r="B20" s="2" t="s">
        <v>271</v>
      </c>
      <c r="C20" s="2" t="s">
        <v>273</v>
      </c>
      <c r="D20" s="2" t="s">
        <v>76</v>
      </c>
      <c r="E20" s="31">
        <f t="shared" si="0"/>
        <v>4</v>
      </c>
      <c r="F20" s="31">
        <v>0</v>
      </c>
      <c r="G20" s="31">
        <v>0</v>
      </c>
      <c r="H20" s="31">
        <v>4</v>
      </c>
      <c r="I20" s="31">
        <v>3</v>
      </c>
      <c r="J20" s="31">
        <v>0</v>
      </c>
      <c r="K20" s="61">
        <v>3</v>
      </c>
      <c r="L20" s="31">
        <v>0</v>
      </c>
      <c r="M20" s="61">
        <v>0</v>
      </c>
      <c r="N20" s="35">
        <f t="shared" si="1"/>
        <v>6</v>
      </c>
      <c r="O20" s="38">
        <f t="shared" si="2"/>
        <v>1.5</v>
      </c>
    </row>
    <row r="24" spans="1:16" ht="15.75" x14ac:dyDescent="0.25">
      <c r="A24" s="4"/>
      <c r="B24" s="91" t="s">
        <v>0</v>
      </c>
      <c r="C24" s="91"/>
      <c r="D24" s="91"/>
      <c r="E24" s="91"/>
      <c r="F24" s="91"/>
      <c r="G24" s="91"/>
      <c r="H24" s="91"/>
      <c r="I24" s="91"/>
      <c r="J24" s="91"/>
      <c r="K24" s="91"/>
      <c r="L24" s="91"/>
      <c r="M24" s="91"/>
      <c r="N24" s="91"/>
      <c r="O24" s="91"/>
    </row>
    <row r="25" spans="1:16" x14ac:dyDescent="0.25">
      <c r="A25" s="4"/>
      <c r="B25" s="92" t="s">
        <v>1544</v>
      </c>
      <c r="C25" s="92"/>
      <c r="D25" s="92"/>
      <c r="E25" s="92"/>
      <c r="F25" s="92"/>
      <c r="G25" s="92"/>
      <c r="H25" s="92"/>
      <c r="I25" s="92"/>
      <c r="J25" s="92"/>
      <c r="K25" s="92"/>
      <c r="L25" s="92"/>
      <c r="M25" s="92"/>
      <c r="N25" s="92"/>
      <c r="O25" s="92"/>
    </row>
    <row r="26" spans="1:16" x14ac:dyDescent="0.25">
      <c r="A26" s="4"/>
      <c r="B26" s="40"/>
      <c r="C26" s="40"/>
      <c r="D26" s="40"/>
      <c r="E26" s="40"/>
      <c r="F26" s="40"/>
      <c r="G26" s="40"/>
      <c r="H26" s="40"/>
      <c r="I26" s="40"/>
      <c r="J26" s="40"/>
      <c r="K26" s="58"/>
      <c r="L26" s="40"/>
      <c r="M26" s="58"/>
      <c r="N26" s="40"/>
      <c r="O26" s="40"/>
    </row>
    <row r="27" spans="1:16" ht="15.75" x14ac:dyDescent="0.25">
      <c r="A27" s="4"/>
      <c r="B27" s="12"/>
      <c r="C27" s="12"/>
      <c r="D27" s="12"/>
      <c r="E27" s="12"/>
      <c r="F27" s="12"/>
      <c r="G27" s="12"/>
      <c r="H27" s="12"/>
      <c r="I27" s="12"/>
      <c r="J27" s="12"/>
      <c r="K27" s="59"/>
      <c r="L27" s="12"/>
      <c r="M27" s="59"/>
      <c r="N27" s="12"/>
      <c r="O27" s="12"/>
    </row>
    <row r="28" spans="1:16" ht="15.75" x14ac:dyDescent="0.25">
      <c r="A28" s="6" t="s">
        <v>1</v>
      </c>
      <c r="B28" s="32">
        <v>209</v>
      </c>
      <c r="C28" s="93" t="s">
        <v>75</v>
      </c>
      <c r="D28" s="93"/>
      <c r="E28" s="93"/>
      <c r="F28" s="93"/>
      <c r="G28" s="93"/>
      <c r="H28" s="93"/>
      <c r="I28" s="93"/>
      <c r="J28" s="93"/>
      <c r="K28" s="93"/>
      <c r="L28" s="93"/>
      <c r="M28" s="93"/>
      <c r="N28" s="93"/>
      <c r="O28" s="39"/>
    </row>
    <row r="29" spans="1:16" x14ac:dyDescent="0.25">
      <c r="A29" s="6" t="s">
        <v>13</v>
      </c>
      <c r="B29" s="11" t="s">
        <v>2</v>
      </c>
      <c r="C29" s="93" t="s">
        <v>19</v>
      </c>
      <c r="D29" s="93"/>
      <c r="E29" s="93"/>
      <c r="F29" s="93"/>
      <c r="G29" s="93"/>
      <c r="H29" s="93"/>
      <c r="I29" s="93"/>
      <c r="J29" s="93"/>
      <c r="K29" s="93"/>
      <c r="L29" s="93"/>
      <c r="M29" s="93"/>
      <c r="N29" s="93"/>
      <c r="O29" s="8"/>
      <c r="P29" s="4"/>
    </row>
    <row r="30" spans="1:16" x14ac:dyDescent="0.25">
      <c r="B30" s="9"/>
      <c r="C30" s="9"/>
      <c r="D30" s="9"/>
      <c r="E30" s="9"/>
      <c r="F30" s="9"/>
      <c r="G30" s="9"/>
      <c r="H30" s="9"/>
      <c r="I30" s="9"/>
      <c r="J30" s="9"/>
      <c r="K30" s="60"/>
      <c r="L30" s="9"/>
      <c r="M30" s="60"/>
      <c r="N30" s="9"/>
    </row>
    <row r="31" spans="1:16" x14ac:dyDescent="0.25">
      <c r="A31" s="94" t="s">
        <v>21</v>
      </c>
      <c r="B31" s="94" t="s">
        <v>22</v>
      </c>
      <c r="C31" s="94" t="s">
        <v>23</v>
      </c>
      <c r="D31" s="94" t="s">
        <v>24</v>
      </c>
      <c r="E31" s="94" t="s">
        <v>5</v>
      </c>
      <c r="F31" s="95" t="s">
        <v>25</v>
      </c>
      <c r="G31" s="95"/>
      <c r="H31" s="95"/>
      <c r="I31" s="95"/>
      <c r="J31" s="95"/>
      <c r="K31" s="95"/>
      <c r="L31" s="95"/>
      <c r="M31" s="95"/>
      <c r="N31" s="96" t="s">
        <v>16</v>
      </c>
      <c r="O31" s="94" t="s">
        <v>17</v>
      </c>
    </row>
    <row r="32" spans="1:16" x14ac:dyDescent="0.25">
      <c r="A32" s="94"/>
      <c r="B32" s="94"/>
      <c r="C32" s="94"/>
      <c r="D32" s="94"/>
      <c r="E32" s="94"/>
      <c r="F32" s="95" t="s">
        <v>6</v>
      </c>
      <c r="G32" s="95"/>
      <c r="H32" s="95" t="s">
        <v>7</v>
      </c>
      <c r="I32" s="95"/>
      <c r="J32" s="95" t="s">
        <v>8</v>
      </c>
      <c r="K32" s="95"/>
      <c r="L32" s="95" t="s">
        <v>9</v>
      </c>
      <c r="M32" s="95"/>
      <c r="N32" s="96"/>
      <c r="O32" s="94"/>
    </row>
    <row r="33" spans="1:16" x14ac:dyDescent="0.25">
      <c r="A33" s="94"/>
      <c r="B33" s="94"/>
      <c r="C33" s="94"/>
      <c r="D33" s="94"/>
      <c r="E33" s="94"/>
      <c r="F33" s="41" t="s">
        <v>10</v>
      </c>
      <c r="G33" s="41" t="s">
        <v>11</v>
      </c>
      <c r="H33" s="41" t="s">
        <v>10</v>
      </c>
      <c r="I33" s="41" t="s">
        <v>11</v>
      </c>
      <c r="J33" s="41" t="s">
        <v>10</v>
      </c>
      <c r="K33" s="57" t="s">
        <v>12</v>
      </c>
      <c r="L33" s="41" t="s">
        <v>10</v>
      </c>
      <c r="M33" s="67" t="s">
        <v>12</v>
      </c>
      <c r="N33" s="96"/>
      <c r="O33" s="94"/>
    </row>
    <row r="34" spans="1:16" ht="51" x14ac:dyDescent="0.25">
      <c r="A34" s="2" t="s">
        <v>194</v>
      </c>
      <c r="B34" s="2" t="s">
        <v>260</v>
      </c>
      <c r="C34" s="2" t="s">
        <v>357</v>
      </c>
      <c r="D34" s="2" t="s">
        <v>1096</v>
      </c>
      <c r="E34" s="37">
        <f t="shared" ref="E34" si="3">+F34+H34+J34+L34</f>
        <v>3</v>
      </c>
      <c r="F34" s="2">
        <v>0</v>
      </c>
      <c r="G34" s="2">
        <v>0</v>
      </c>
      <c r="H34" s="2">
        <v>0</v>
      </c>
      <c r="I34" s="2">
        <v>0</v>
      </c>
      <c r="J34" s="2">
        <v>0</v>
      </c>
      <c r="K34" s="64">
        <v>0</v>
      </c>
      <c r="L34" s="2">
        <v>3</v>
      </c>
      <c r="M34" s="64">
        <v>3</v>
      </c>
      <c r="N34" s="37">
        <f t="shared" ref="N34" si="4">+G34+I34+K34+M34</f>
        <v>3</v>
      </c>
      <c r="O34" s="46">
        <f>IFERROR(N34/E34,0%)</f>
        <v>1</v>
      </c>
    </row>
    <row r="36" spans="1:16" ht="15.75" x14ac:dyDescent="0.25">
      <c r="A36" s="4"/>
      <c r="B36" s="91" t="s">
        <v>0</v>
      </c>
      <c r="C36" s="91"/>
      <c r="D36" s="91"/>
      <c r="E36" s="91"/>
      <c r="F36" s="91"/>
      <c r="G36" s="91"/>
      <c r="H36" s="91"/>
      <c r="I36" s="91"/>
      <c r="J36" s="91"/>
      <c r="K36" s="91"/>
      <c r="L36" s="91"/>
      <c r="M36" s="91"/>
      <c r="N36" s="91"/>
      <c r="O36" s="91"/>
    </row>
    <row r="37" spans="1:16" x14ac:dyDescent="0.25">
      <c r="A37" s="4"/>
      <c r="B37" s="92" t="s">
        <v>1544</v>
      </c>
      <c r="C37" s="92"/>
      <c r="D37" s="92"/>
      <c r="E37" s="92"/>
      <c r="F37" s="92"/>
      <c r="G37" s="92"/>
      <c r="H37" s="92"/>
      <c r="I37" s="92"/>
      <c r="J37" s="92"/>
      <c r="K37" s="92"/>
      <c r="L37" s="92"/>
      <c r="M37" s="92"/>
      <c r="N37" s="92"/>
      <c r="O37" s="92"/>
    </row>
    <row r="38" spans="1:16" x14ac:dyDescent="0.25">
      <c r="A38" s="4"/>
      <c r="B38" s="40"/>
      <c r="C38" s="40"/>
      <c r="D38" s="40"/>
      <c r="E38" s="40"/>
      <c r="F38" s="40"/>
      <c r="G38" s="40"/>
      <c r="H38" s="40"/>
      <c r="I38" s="40"/>
      <c r="J38" s="40"/>
      <c r="K38" s="58"/>
      <c r="L38" s="40"/>
      <c r="M38" s="58"/>
      <c r="N38" s="40"/>
      <c r="O38" s="40"/>
    </row>
    <row r="39" spans="1:16" ht="15.75" x14ac:dyDescent="0.25">
      <c r="A39" s="4"/>
      <c r="B39" s="12"/>
      <c r="C39" s="12"/>
      <c r="D39" s="12"/>
      <c r="E39" s="12"/>
      <c r="F39" s="12"/>
      <c r="G39" s="12"/>
      <c r="H39" s="12"/>
      <c r="I39" s="12"/>
      <c r="J39" s="12"/>
      <c r="K39" s="59"/>
      <c r="L39" s="12"/>
      <c r="M39" s="59"/>
      <c r="N39" s="12"/>
      <c r="O39" s="12"/>
    </row>
    <row r="40" spans="1:16" ht="15.75" x14ac:dyDescent="0.25">
      <c r="A40" s="6" t="s">
        <v>1</v>
      </c>
      <c r="B40" s="32">
        <v>209</v>
      </c>
      <c r="C40" s="93" t="s">
        <v>75</v>
      </c>
      <c r="D40" s="93"/>
      <c r="E40" s="93"/>
      <c r="F40" s="93"/>
      <c r="G40" s="93"/>
      <c r="H40" s="93"/>
      <c r="I40" s="93"/>
      <c r="J40" s="93"/>
      <c r="K40" s="93"/>
      <c r="L40" s="93"/>
      <c r="M40" s="93"/>
      <c r="N40" s="93"/>
      <c r="O40" s="39"/>
    </row>
    <row r="41" spans="1:16" x14ac:dyDescent="0.25">
      <c r="A41" s="6" t="s">
        <v>13</v>
      </c>
      <c r="B41" s="11" t="s">
        <v>3</v>
      </c>
      <c r="C41" s="93" t="s">
        <v>26</v>
      </c>
      <c r="D41" s="93"/>
      <c r="E41" s="93"/>
      <c r="F41" s="93"/>
      <c r="G41" s="93"/>
      <c r="H41" s="93"/>
      <c r="I41" s="93"/>
      <c r="J41" s="93"/>
      <c r="K41" s="93"/>
      <c r="L41" s="93"/>
      <c r="M41" s="93"/>
      <c r="N41" s="93"/>
      <c r="O41" s="8"/>
      <c r="P41" s="4"/>
    </row>
    <row r="42" spans="1:16" x14ac:dyDescent="0.25">
      <c r="B42" s="9"/>
      <c r="C42" s="9"/>
      <c r="D42" s="9"/>
      <c r="E42" s="9"/>
      <c r="F42" s="9"/>
      <c r="G42" s="9"/>
      <c r="H42" s="9"/>
      <c r="I42" s="9"/>
      <c r="J42" s="9"/>
      <c r="K42" s="60"/>
      <c r="L42" s="9"/>
      <c r="M42" s="60"/>
      <c r="N42" s="9"/>
    </row>
    <row r="43" spans="1:16" x14ac:dyDescent="0.25">
      <c r="A43" s="94" t="s">
        <v>21</v>
      </c>
      <c r="B43" s="94" t="s">
        <v>22</v>
      </c>
      <c r="C43" s="94" t="s">
        <v>23</v>
      </c>
      <c r="D43" s="94" t="s">
        <v>24</v>
      </c>
      <c r="E43" s="94" t="s">
        <v>5</v>
      </c>
      <c r="F43" s="95" t="s">
        <v>25</v>
      </c>
      <c r="G43" s="95"/>
      <c r="H43" s="95"/>
      <c r="I43" s="95"/>
      <c r="J43" s="95"/>
      <c r="K43" s="95"/>
      <c r="L43" s="95"/>
      <c r="M43" s="95"/>
      <c r="N43" s="96" t="s">
        <v>16</v>
      </c>
      <c r="O43" s="94" t="s">
        <v>17</v>
      </c>
    </row>
    <row r="44" spans="1:16" x14ac:dyDescent="0.25">
      <c r="A44" s="94"/>
      <c r="B44" s="94"/>
      <c r="C44" s="94"/>
      <c r="D44" s="94"/>
      <c r="E44" s="94"/>
      <c r="F44" s="95" t="s">
        <v>6</v>
      </c>
      <c r="G44" s="95"/>
      <c r="H44" s="95" t="s">
        <v>7</v>
      </c>
      <c r="I44" s="95"/>
      <c r="J44" s="95" t="s">
        <v>8</v>
      </c>
      <c r="K44" s="95"/>
      <c r="L44" s="95" t="s">
        <v>9</v>
      </c>
      <c r="M44" s="95"/>
      <c r="N44" s="96"/>
      <c r="O44" s="94"/>
    </row>
    <row r="45" spans="1:16" x14ac:dyDescent="0.25">
      <c r="A45" s="94"/>
      <c r="B45" s="94"/>
      <c r="C45" s="94"/>
      <c r="D45" s="94"/>
      <c r="E45" s="94"/>
      <c r="F45" s="41" t="s">
        <v>10</v>
      </c>
      <c r="G45" s="41" t="s">
        <v>11</v>
      </c>
      <c r="H45" s="41" t="s">
        <v>10</v>
      </c>
      <c r="I45" s="41" t="s">
        <v>11</v>
      </c>
      <c r="J45" s="41" t="s">
        <v>10</v>
      </c>
      <c r="K45" s="57" t="s">
        <v>12</v>
      </c>
      <c r="L45" s="41" t="s">
        <v>10</v>
      </c>
      <c r="M45" s="67" t="s">
        <v>12</v>
      </c>
      <c r="N45" s="96"/>
      <c r="O45" s="94"/>
    </row>
    <row r="46" spans="1:16" ht="51" x14ac:dyDescent="0.25">
      <c r="A46" s="2" t="s">
        <v>212</v>
      </c>
      <c r="B46" s="2" t="s">
        <v>211</v>
      </c>
      <c r="C46" s="2" t="s">
        <v>250</v>
      </c>
      <c r="D46" s="2" t="s">
        <v>1095</v>
      </c>
      <c r="E46" s="35">
        <f t="shared" ref="E46:E47" si="5">+F46+H46+J46+L46</f>
        <v>4</v>
      </c>
      <c r="F46" s="31">
        <v>0</v>
      </c>
      <c r="G46" s="31">
        <v>0</v>
      </c>
      <c r="H46" s="31">
        <v>0</v>
      </c>
      <c r="I46" s="31">
        <v>0</v>
      </c>
      <c r="J46" s="31">
        <v>4</v>
      </c>
      <c r="K46" s="61">
        <v>0</v>
      </c>
      <c r="L46" s="31">
        <v>0</v>
      </c>
      <c r="M46" s="61">
        <v>0</v>
      </c>
      <c r="N46" s="35">
        <f t="shared" ref="N46:N47" si="6">+G46+I46+K46+M46</f>
        <v>0</v>
      </c>
      <c r="O46" s="38">
        <f t="shared" ref="O46:O47" si="7">IFERROR(N46/E46,0%)</f>
        <v>0</v>
      </c>
    </row>
    <row r="47" spans="1:16" ht="51" x14ac:dyDescent="0.25">
      <c r="A47" s="2" t="s">
        <v>212</v>
      </c>
      <c r="B47" s="2" t="s">
        <v>211</v>
      </c>
      <c r="C47" s="2" t="s">
        <v>533</v>
      </c>
      <c r="D47" s="2" t="s">
        <v>1094</v>
      </c>
      <c r="E47" s="35">
        <f t="shared" si="5"/>
        <v>3</v>
      </c>
      <c r="F47" s="31">
        <v>0</v>
      </c>
      <c r="G47" s="31">
        <v>0</v>
      </c>
      <c r="H47" s="31">
        <v>0</v>
      </c>
      <c r="I47" s="31">
        <v>0</v>
      </c>
      <c r="J47" s="31">
        <v>3</v>
      </c>
      <c r="K47" s="61">
        <v>0</v>
      </c>
      <c r="L47" s="31">
        <v>0</v>
      </c>
      <c r="M47" s="61">
        <v>0</v>
      </c>
      <c r="N47" s="35">
        <f t="shared" si="6"/>
        <v>0</v>
      </c>
      <c r="O47" s="38">
        <f t="shared" si="7"/>
        <v>0</v>
      </c>
    </row>
  </sheetData>
  <mergeCells count="48">
    <mergeCell ref="B36:O36"/>
    <mergeCell ref="B37:O37"/>
    <mergeCell ref="C40:N40"/>
    <mergeCell ref="C41:N41"/>
    <mergeCell ref="A43:A45"/>
    <mergeCell ref="B43:B45"/>
    <mergeCell ref="C43:C45"/>
    <mergeCell ref="D43:D45"/>
    <mergeCell ref="E43:E45"/>
    <mergeCell ref="F43:M43"/>
    <mergeCell ref="N43:N45"/>
    <mergeCell ref="O43:O45"/>
    <mergeCell ref="F44:G44"/>
    <mergeCell ref="H44:I44"/>
    <mergeCell ref="J44:K44"/>
    <mergeCell ref="L44:M44"/>
    <mergeCell ref="B24:O24"/>
    <mergeCell ref="B25:O25"/>
    <mergeCell ref="C28:N28"/>
    <mergeCell ref="C29:N29"/>
    <mergeCell ref="A31:A33"/>
    <mergeCell ref="B31:B33"/>
    <mergeCell ref="C31:C33"/>
    <mergeCell ref="D31:D33"/>
    <mergeCell ref="E31:E33"/>
    <mergeCell ref="F31:M31"/>
    <mergeCell ref="N31:N33"/>
    <mergeCell ref="O31:O33"/>
    <mergeCell ref="F32:G32"/>
    <mergeCell ref="H32:I32"/>
    <mergeCell ref="J32:K32"/>
    <mergeCell ref="L32:M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rowBreaks count="1" manualBreakCount="1">
    <brk id="35"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3"/>
  <sheetViews>
    <sheetView topLeftCell="D1" zoomScaleNormal="100" workbookViewId="0">
      <selection activeCell="G4" sqref="G4"/>
    </sheetView>
  </sheetViews>
  <sheetFormatPr baseColWidth="10" defaultRowHeight="15" x14ac:dyDescent="0.25"/>
  <cols>
    <col min="1" max="2" width="39.42578125" customWidth="1"/>
    <col min="3" max="3" width="53.85546875" customWidth="1"/>
    <col min="4" max="4" width="47.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210</v>
      </c>
      <c r="C5" s="93" t="s">
        <v>77</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38.25" x14ac:dyDescent="0.25">
      <c r="A11" s="2" t="s">
        <v>177</v>
      </c>
      <c r="B11" s="2" t="s">
        <v>278</v>
      </c>
      <c r="C11" s="2" t="s">
        <v>277</v>
      </c>
      <c r="D11" s="2" t="s">
        <v>1092</v>
      </c>
      <c r="E11" s="31">
        <f>+F11+H11+J11+L11</f>
        <v>1</v>
      </c>
      <c r="F11" s="31">
        <v>0</v>
      </c>
      <c r="G11" s="31">
        <v>0</v>
      </c>
      <c r="H11" s="31">
        <v>0</v>
      </c>
      <c r="I11" s="31">
        <v>0</v>
      </c>
      <c r="J11" s="31">
        <v>0</v>
      </c>
      <c r="K11" s="61">
        <v>0</v>
      </c>
      <c r="L11" s="31">
        <v>1</v>
      </c>
      <c r="M11" s="61">
        <v>1</v>
      </c>
      <c r="N11" s="35">
        <f>+G11+I11+K11+M11</f>
        <v>1</v>
      </c>
      <c r="O11" s="38">
        <f>IFERROR(N11/E11,0%)</f>
        <v>1</v>
      </c>
    </row>
    <row r="12" spans="1:16" ht="38.25" x14ac:dyDescent="0.25">
      <c r="A12" s="2" t="s">
        <v>177</v>
      </c>
      <c r="B12" s="2" t="s">
        <v>248</v>
      </c>
      <c r="C12" s="2" t="s">
        <v>247</v>
      </c>
      <c r="D12" s="2" t="s">
        <v>1093</v>
      </c>
      <c r="E12" s="31">
        <f t="shared" ref="E12:E19" si="0">+F12+H12+J12+L12</f>
        <v>7</v>
      </c>
      <c r="F12" s="31">
        <v>0</v>
      </c>
      <c r="G12" s="31">
        <v>0</v>
      </c>
      <c r="H12" s="31">
        <v>0</v>
      </c>
      <c r="I12" s="31">
        <v>0</v>
      </c>
      <c r="J12" s="31">
        <v>0</v>
      </c>
      <c r="K12" s="61">
        <v>0</v>
      </c>
      <c r="L12" s="31">
        <v>7</v>
      </c>
      <c r="M12" s="61">
        <v>4</v>
      </c>
      <c r="N12" s="35">
        <f t="shared" ref="N12:N19" si="1">+G12+I12+K12+M12</f>
        <v>4</v>
      </c>
      <c r="O12" s="38">
        <f t="shared" ref="O12:O19" si="2">IFERROR(N12/E12,0%)</f>
        <v>0.5714285714285714</v>
      </c>
    </row>
    <row r="13" spans="1:16" ht="63.75" x14ac:dyDescent="0.25">
      <c r="A13" s="2" t="s">
        <v>181</v>
      </c>
      <c r="B13" s="2" t="s">
        <v>224</v>
      </c>
      <c r="C13" s="2" t="s">
        <v>223</v>
      </c>
      <c r="D13" s="2" t="s">
        <v>1091</v>
      </c>
      <c r="E13" s="31">
        <f t="shared" si="0"/>
        <v>1</v>
      </c>
      <c r="F13" s="31">
        <v>0</v>
      </c>
      <c r="G13" s="31">
        <v>0</v>
      </c>
      <c r="H13" s="31">
        <v>0</v>
      </c>
      <c r="I13" s="31">
        <v>0</v>
      </c>
      <c r="J13" s="31">
        <v>0</v>
      </c>
      <c r="K13" s="61">
        <v>0</v>
      </c>
      <c r="L13" s="31">
        <v>1</v>
      </c>
      <c r="M13" s="61">
        <v>1</v>
      </c>
      <c r="N13" s="35">
        <f t="shared" si="1"/>
        <v>1</v>
      </c>
      <c r="O13" s="38">
        <f t="shared" si="2"/>
        <v>1</v>
      </c>
    </row>
    <row r="14" spans="1:16" ht="63.75" x14ac:dyDescent="0.25">
      <c r="A14" s="2" t="s">
        <v>181</v>
      </c>
      <c r="B14" s="2" t="s">
        <v>224</v>
      </c>
      <c r="C14" s="2" t="s">
        <v>363</v>
      </c>
      <c r="D14" s="2" t="s">
        <v>1090</v>
      </c>
      <c r="E14" s="31">
        <f t="shared" si="0"/>
        <v>1</v>
      </c>
      <c r="F14" s="31">
        <v>0</v>
      </c>
      <c r="G14" s="31">
        <v>0</v>
      </c>
      <c r="H14" s="31">
        <v>0</v>
      </c>
      <c r="I14" s="31">
        <v>0</v>
      </c>
      <c r="J14" s="31">
        <v>0</v>
      </c>
      <c r="K14" s="61">
        <v>0</v>
      </c>
      <c r="L14" s="31">
        <v>1</v>
      </c>
      <c r="M14" s="61">
        <v>1</v>
      </c>
      <c r="N14" s="35">
        <f t="shared" si="1"/>
        <v>1</v>
      </c>
      <c r="O14" s="38">
        <f t="shared" si="2"/>
        <v>1</v>
      </c>
    </row>
    <row r="15" spans="1:16" ht="63.75" x14ac:dyDescent="0.25">
      <c r="A15" s="2" t="s">
        <v>181</v>
      </c>
      <c r="B15" s="2" t="s">
        <v>224</v>
      </c>
      <c r="C15" s="2" t="s">
        <v>295</v>
      </c>
      <c r="D15" s="2" t="s">
        <v>1087</v>
      </c>
      <c r="E15" s="31">
        <f t="shared" si="0"/>
        <v>1</v>
      </c>
      <c r="F15" s="31">
        <v>0</v>
      </c>
      <c r="G15" s="31">
        <v>0</v>
      </c>
      <c r="H15" s="31">
        <v>0</v>
      </c>
      <c r="I15" s="31">
        <v>0</v>
      </c>
      <c r="J15" s="31">
        <v>0</v>
      </c>
      <c r="K15" s="61">
        <v>0</v>
      </c>
      <c r="L15" s="31">
        <v>1</v>
      </c>
      <c r="M15" s="61">
        <v>1</v>
      </c>
      <c r="N15" s="35">
        <f t="shared" si="1"/>
        <v>1</v>
      </c>
      <c r="O15" s="38">
        <f t="shared" si="2"/>
        <v>1</v>
      </c>
    </row>
    <row r="16" spans="1:16" ht="63.75" x14ac:dyDescent="0.25">
      <c r="A16" s="2" t="s">
        <v>181</v>
      </c>
      <c r="B16" s="2" t="s">
        <v>224</v>
      </c>
      <c r="C16" s="2" t="s">
        <v>255</v>
      </c>
      <c r="D16" s="2" t="s">
        <v>1089</v>
      </c>
      <c r="E16" s="31">
        <f t="shared" si="0"/>
        <v>6</v>
      </c>
      <c r="F16" s="31">
        <v>0</v>
      </c>
      <c r="G16" s="31">
        <v>0</v>
      </c>
      <c r="H16" s="31">
        <v>3</v>
      </c>
      <c r="I16" s="31">
        <v>4</v>
      </c>
      <c r="J16" s="31">
        <v>0</v>
      </c>
      <c r="K16" s="61">
        <v>0</v>
      </c>
      <c r="L16" s="31">
        <v>3</v>
      </c>
      <c r="M16" s="61">
        <v>3</v>
      </c>
      <c r="N16" s="35">
        <f t="shared" si="1"/>
        <v>7</v>
      </c>
      <c r="O16" s="38">
        <f t="shared" si="2"/>
        <v>1.1666666666666667</v>
      </c>
    </row>
    <row r="17" spans="1:16" ht="38.25" x14ac:dyDescent="0.25">
      <c r="A17" s="2" t="s">
        <v>181</v>
      </c>
      <c r="B17" s="2" t="s">
        <v>180</v>
      </c>
      <c r="C17" s="2" t="s">
        <v>418</v>
      </c>
      <c r="D17" s="2" t="s">
        <v>1088</v>
      </c>
      <c r="E17" s="31">
        <f t="shared" si="0"/>
        <v>1</v>
      </c>
      <c r="F17" s="31">
        <v>0</v>
      </c>
      <c r="G17" s="31">
        <v>0</v>
      </c>
      <c r="H17" s="31">
        <v>0</v>
      </c>
      <c r="I17" s="31">
        <v>0</v>
      </c>
      <c r="J17" s="31">
        <v>0</v>
      </c>
      <c r="K17" s="61">
        <v>0</v>
      </c>
      <c r="L17" s="31">
        <v>1</v>
      </c>
      <c r="M17" s="61">
        <v>1</v>
      </c>
      <c r="N17" s="35">
        <f t="shared" si="1"/>
        <v>1</v>
      </c>
      <c r="O17" s="38">
        <f t="shared" si="2"/>
        <v>1</v>
      </c>
    </row>
    <row r="18" spans="1:16" ht="63.75" x14ac:dyDescent="0.25">
      <c r="A18" s="2" t="s">
        <v>173</v>
      </c>
      <c r="B18" s="2" t="s">
        <v>172</v>
      </c>
      <c r="C18" s="2" t="s">
        <v>309</v>
      </c>
      <c r="D18" s="2" t="s">
        <v>1086</v>
      </c>
      <c r="E18" s="31">
        <f t="shared" si="0"/>
        <v>1</v>
      </c>
      <c r="F18" s="31">
        <v>0</v>
      </c>
      <c r="G18" s="31">
        <v>0</v>
      </c>
      <c r="H18" s="31">
        <v>0</v>
      </c>
      <c r="I18" s="31">
        <v>0</v>
      </c>
      <c r="J18" s="31">
        <v>0</v>
      </c>
      <c r="K18" s="61">
        <v>0</v>
      </c>
      <c r="L18" s="31">
        <v>1</v>
      </c>
      <c r="M18" s="61">
        <v>2</v>
      </c>
      <c r="N18" s="35">
        <f t="shared" si="1"/>
        <v>2</v>
      </c>
      <c r="O18" s="38">
        <f t="shared" si="2"/>
        <v>2</v>
      </c>
    </row>
    <row r="19" spans="1:16" ht="51" x14ac:dyDescent="0.25">
      <c r="A19" s="2" t="s">
        <v>221</v>
      </c>
      <c r="B19" s="2" t="s">
        <v>271</v>
      </c>
      <c r="C19" s="2" t="s">
        <v>273</v>
      </c>
      <c r="D19" s="2" t="s">
        <v>1085</v>
      </c>
      <c r="E19" s="31">
        <f t="shared" si="0"/>
        <v>1</v>
      </c>
      <c r="F19" s="31">
        <v>0</v>
      </c>
      <c r="G19" s="31">
        <v>0</v>
      </c>
      <c r="H19" s="31">
        <v>0</v>
      </c>
      <c r="I19" s="31">
        <v>0</v>
      </c>
      <c r="J19" s="31">
        <v>0</v>
      </c>
      <c r="K19" s="61">
        <v>0</v>
      </c>
      <c r="L19" s="31">
        <v>1</v>
      </c>
      <c r="M19" s="61">
        <v>1</v>
      </c>
      <c r="N19" s="35">
        <f t="shared" si="1"/>
        <v>1</v>
      </c>
      <c r="O19" s="38">
        <f t="shared" si="2"/>
        <v>1</v>
      </c>
    </row>
    <row r="23" spans="1:16" ht="15.75" x14ac:dyDescent="0.25">
      <c r="A23" s="4"/>
      <c r="B23" s="91" t="s">
        <v>0</v>
      </c>
      <c r="C23" s="91"/>
      <c r="D23" s="91"/>
      <c r="E23" s="91"/>
      <c r="F23" s="91"/>
      <c r="G23" s="91"/>
      <c r="H23" s="91"/>
      <c r="I23" s="91"/>
      <c r="J23" s="91"/>
      <c r="K23" s="91"/>
      <c r="L23" s="91"/>
      <c r="M23" s="91"/>
      <c r="N23" s="91"/>
      <c r="O23" s="91"/>
    </row>
    <row r="24" spans="1:16" x14ac:dyDescent="0.25">
      <c r="A24" s="4"/>
      <c r="B24" s="92" t="s">
        <v>1544</v>
      </c>
      <c r="C24" s="92"/>
      <c r="D24" s="92"/>
      <c r="E24" s="92"/>
      <c r="F24" s="92"/>
      <c r="G24" s="92"/>
      <c r="H24" s="92"/>
      <c r="I24" s="92"/>
      <c r="J24" s="92"/>
      <c r="K24" s="92"/>
      <c r="L24" s="92"/>
      <c r="M24" s="92"/>
      <c r="N24" s="92"/>
      <c r="O24" s="92"/>
    </row>
    <row r="25" spans="1:16" x14ac:dyDescent="0.25">
      <c r="A25" s="4"/>
      <c r="B25" s="40"/>
      <c r="C25" s="40"/>
      <c r="D25" s="40"/>
      <c r="E25" s="40"/>
      <c r="F25" s="40"/>
      <c r="G25" s="40"/>
      <c r="H25" s="40"/>
      <c r="I25" s="40"/>
      <c r="J25" s="40"/>
      <c r="K25" s="58"/>
      <c r="L25" s="40"/>
      <c r="M25" s="58"/>
      <c r="N25" s="40"/>
      <c r="O25" s="40"/>
    </row>
    <row r="26" spans="1:16" ht="15.75" x14ac:dyDescent="0.25">
      <c r="A26" s="4"/>
      <c r="B26" s="12"/>
      <c r="C26" s="12"/>
      <c r="D26" s="12"/>
      <c r="E26" s="12"/>
      <c r="F26" s="12"/>
      <c r="G26" s="12"/>
      <c r="H26" s="12"/>
      <c r="I26" s="12"/>
      <c r="J26" s="12"/>
      <c r="K26" s="59"/>
      <c r="L26" s="12"/>
      <c r="M26" s="59"/>
      <c r="N26" s="12"/>
      <c r="O26" s="12"/>
    </row>
    <row r="27" spans="1:16" ht="15.75" x14ac:dyDescent="0.25">
      <c r="A27" s="6" t="s">
        <v>1</v>
      </c>
      <c r="B27" s="32">
        <v>210</v>
      </c>
      <c r="C27" s="93" t="s">
        <v>77</v>
      </c>
      <c r="D27" s="93"/>
      <c r="E27" s="93"/>
      <c r="F27" s="93"/>
      <c r="G27" s="93"/>
      <c r="H27" s="93"/>
      <c r="I27" s="93"/>
      <c r="J27" s="93"/>
      <c r="K27" s="93"/>
      <c r="L27" s="93"/>
      <c r="M27" s="93"/>
      <c r="N27" s="93"/>
      <c r="O27" s="39"/>
    </row>
    <row r="28" spans="1:16" x14ac:dyDescent="0.25">
      <c r="A28" s="6" t="s">
        <v>13</v>
      </c>
      <c r="B28" s="11" t="s">
        <v>2</v>
      </c>
      <c r="C28" s="93" t="s">
        <v>19</v>
      </c>
      <c r="D28" s="93"/>
      <c r="E28" s="93"/>
      <c r="F28" s="93"/>
      <c r="G28" s="93"/>
      <c r="H28" s="93"/>
      <c r="I28" s="93"/>
      <c r="J28" s="93"/>
      <c r="K28" s="93"/>
      <c r="L28" s="93"/>
      <c r="M28" s="93"/>
      <c r="N28" s="93"/>
      <c r="O28" s="8"/>
      <c r="P28" s="4"/>
    </row>
    <row r="29" spans="1:16" x14ac:dyDescent="0.25">
      <c r="B29" s="9"/>
      <c r="C29" s="9"/>
      <c r="D29" s="9"/>
      <c r="E29" s="9"/>
      <c r="F29" s="9"/>
      <c r="G29" s="9"/>
      <c r="H29" s="9"/>
      <c r="I29" s="9"/>
      <c r="J29" s="9"/>
      <c r="K29" s="60"/>
      <c r="L29" s="9"/>
      <c r="M29" s="60"/>
      <c r="N29" s="9"/>
    </row>
    <row r="30" spans="1:16" x14ac:dyDescent="0.25">
      <c r="A30" s="94" t="s">
        <v>21</v>
      </c>
      <c r="B30" s="94" t="s">
        <v>22</v>
      </c>
      <c r="C30" s="94" t="s">
        <v>23</v>
      </c>
      <c r="D30" s="94" t="s">
        <v>24</v>
      </c>
      <c r="E30" s="94" t="s">
        <v>5</v>
      </c>
      <c r="F30" s="95" t="s">
        <v>25</v>
      </c>
      <c r="G30" s="95"/>
      <c r="H30" s="95"/>
      <c r="I30" s="95"/>
      <c r="J30" s="95"/>
      <c r="K30" s="95"/>
      <c r="L30" s="95"/>
      <c r="M30" s="95"/>
      <c r="N30" s="96" t="s">
        <v>16</v>
      </c>
      <c r="O30" s="94" t="s">
        <v>17</v>
      </c>
    </row>
    <row r="31" spans="1:16" x14ac:dyDescent="0.25">
      <c r="A31" s="94"/>
      <c r="B31" s="94"/>
      <c r="C31" s="94"/>
      <c r="D31" s="94"/>
      <c r="E31" s="94"/>
      <c r="F31" s="95" t="s">
        <v>6</v>
      </c>
      <c r="G31" s="95"/>
      <c r="H31" s="95" t="s">
        <v>7</v>
      </c>
      <c r="I31" s="95"/>
      <c r="J31" s="95" t="s">
        <v>8</v>
      </c>
      <c r="K31" s="95"/>
      <c r="L31" s="95" t="s">
        <v>9</v>
      </c>
      <c r="M31" s="95"/>
      <c r="N31" s="96"/>
      <c r="O31" s="94"/>
    </row>
    <row r="32" spans="1:16" x14ac:dyDescent="0.25">
      <c r="A32" s="94"/>
      <c r="B32" s="94"/>
      <c r="C32" s="94"/>
      <c r="D32" s="94"/>
      <c r="E32" s="94"/>
      <c r="F32" s="41" t="s">
        <v>10</v>
      </c>
      <c r="G32" s="41" t="s">
        <v>11</v>
      </c>
      <c r="H32" s="41" t="s">
        <v>10</v>
      </c>
      <c r="I32" s="41" t="s">
        <v>11</v>
      </c>
      <c r="J32" s="41" t="s">
        <v>10</v>
      </c>
      <c r="K32" s="57" t="s">
        <v>12</v>
      </c>
      <c r="L32" s="41" t="s">
        <v>10</v>
      </c>
      <c r="M32" s="67" t="s">
        <v>12</v>
      </c>
      <c r="N32" s="96"/>
      <c r="O32" s="94"/>
    </row>
    <row r="33" spans="1:15" ht="63.75" x14ac:dyDescent="0.25">
      <c r="A33" s="2" t="s">
        <v>194</v>
      </c>
      <c r="B33" s="2" t="s">
        <v>260</v>
      </c>
      <c r="C33" s="2" t="s">
        <v>357</v>
      </c>
      <c r="D33" s="2" t="s">
        <v>1084</v>
      </c>
      <c r="E33" s="35">
        <f t="shared" ref="E33" si="3">+F33+H33+J33+L33</f>
        <v>1</v>
      </c>
      <c r="F33" s="31">
        <v>0</v>
      </c>
      <c r="G33" s="31">
        <v>0</v>
      </c>
      <c r="H33" s="31">
        <v>0</v>
      </c>
      <c r="I33" s="31">
        <v>0</v>
      </c>
      <c r="J33" s="31">
        <v>0</v>
      </c>
      <c r="K33" s="61">
        <v>0</v>
      </c>
      <c r="L33" s="31">
        <v>1</v>
      </c>
      <c r="M33" s="61">
        <v>1</v>
      </c>
      <c r="N33" s="35">
        <f t="shared" ref="N33" si="4">+G33+I33+K33+M33</f>
        <v>1</v>
      </c>
      <c r="O33" s="38">
        <f>IFERROR(N33/E33,0%)</f>
        <v>1</v>
      </c>
    </row>
  </sheetData>
  <mergeCells count="32">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14"/>
  <sheetViews>
    <sheetView topLeftCell="B1" zoomScale="70" zoomScaleNormal="70" workbookViewId="0">
      <selection activeCell="O16" sqref="O16"/>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211</v>
      </c>
      <c r="C5" s="93" t="s">
        <v>78</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51" x14ac:dyDescent="0.25">
      <c r="A11" s="2" t="s">
        <v>177</v>
      </c>
      <c r="B11" s="2" t="s">
        <v>278</v>
      </c>
      <c r="C11" s="2" t="s">
        <v>469</v>
      </c>
      <c r="D11" s="2" t="s">
        <v>79</v>
      </c>
      <c r="E11" s="31">
        <f>+F11+H11+J11+L11</f>
        <v>16</v>
      </c>
      <c r="F11" s="31">
        <v>4</v>
      </c>
      <c r="G11" s="31">
        <v>4</v>
      </c>
      <c r="H11" s="31">
        <v>4</v>
      </c>
      <c r="I11" s="31">
        <v>4</v>
      </c>
      <c r="J11" s="31">
        <v>4</v>
      </c>
      <c r="K11" s="61">
        <v>4</v>
      </c>
      <c r="L11" s="31">
        <v>4</v>
      </c>
      <c r="M11" s="61">
        <v>4</v>
      </c>
      <c r="N11" s="35">
        <f>+G11+I11+K11+M11</f>
        <v>16</v>
      </c>
      <c r="O11" s="38">
        <f>IFERROR(N11/E11,0%)</f>
        <v>1</v>
      </c>
    </row>
    <row r="12" spans="1:16" ht="63.75" x14ac:dyDescent="0.25">
      <c r="A12" s="2" t="s">
        <v>181</v>
      </c>
      <c r="B12" s="2" t="s">
        <v>224</v>
      </c>
      <c r="C12" s="2" t="s">
        <v>322</v>
      </c>
      <c r="D12" s="2" t="s">
        <v>81</v>
      </c>
      <c r="E12" s="31">
        <f t="shared" ref="E12:E14" si="0">+F12+H12+J12+L12</f>
        <v>400</v>
      </c>
      <c r="F12" s="31">
        <v>100</v>
      </c>
      <c r="G12" s="31">
        <v>198</v>
      </c>
      <c r="H12" s="31">
        <v>100</v>
      </c>
      <c r="I12" s="31">
        <v>0</v>
      </c>
      <c r="J12" s="31">
        <v>100</v>
      </c>
      <c r="K12" s="61">
        <v>0</v>
      </c>
      <c r="L12" s="31">
        <v>100</v>
      </c>
      <c r="M12" s="61">
        <v>18</v>
      </c>
      <c r="N12" s="35">
        <f t="shared" ref="N12:N14" si="1">+G12+I12+K12+M12</f>
        <v>216</v>
      </c>
      <c r="O12" s="38">
        <f t="shared" ref="O12:O14" si="2">IFERROR(N12/E12,0%)</f>
        <v>0.54</v>
      </c>
    </row>
    <row r="13" spans="1:16" ht="63.75" x14ac:dyDescent="0.25">
      <c r="A13" s="2" t="s">
        <v>173</v>
      </c>
      <c r="B13" s="2" t="s">
        <v>172</v>
      </c>
      <c r="C13" s="2" t="s">
        <v>309</v>
      </c>
      <c r="D13" s="2" t="s">
        <v>1083</v>
      </c>
      <c r="E13" s="31">
        <f t="shared" si="0"/>
        <v>3</v>
      </c>
      <c r="F13" s="31">
        <v>0</v>
      </c>
      <c r="G13" s="31">
        <v>0</v>
      </c>
      <c r="H13" s="31">
        <v>1</v>
      </c>
      <c r="I13" s="31">
        <v>1</v>
      </c>
      <c r="J13" s="31">
        <v>1</v>
      </c>
      <c r="K13" s="61">
        <v>1</v>
      </c>
      <c r="L13" s="31">
        <v>1</v>
      </c>
      <c r="M13" s="61">
        <v>1</v>
      </c>
      <c r="N13" s="35">
        <f t="shared" si="1"/>
        <v>3</v>
      </c>
      <c r="O13" s="38">
        <f t="shared" si="2"/>
        <v>1</v>
      </c>
    </row>
    <row r="14" spans="1:16" ht="63.75" x14ac:dyDescent="0.25">
      <c r="A14" s="2" t="s">
        <v>221</v>
      </c>
      <c r="B14" s="2" t="s">
        <v>271</v>
      </c>
      <c r="C14" s="2" t="s">
        <v>270</v>
      </c>
      <c r="D14" s="2" t="s">
        <v>80</v>
      </c>
      <c r="E14" s="31">
        <f t="shared" si="0"/>
        <v>2</v>
      </c>
      <c r="F14" s="31">
        <v>0</v>
      </c>
      <c r="G14" s="31">
        <v>0</v>
      </c>
      <c r="H14" s="31">
        <v>1</v>
      </c>
      <c r="I14" s="31">
        <v>1</v>
      </c>
      <c r="J14" s="31">
        <v>1</v>
      </c>
      <c r="K14" s="61">
        <v>1</v>
      </c>
      <c r="L14" s="31">
        <v>0</v>
      </c>
      <c r="M14" s="61">
        <v>0</v>
      </c>
      <c r="N14" s="35">
        <f t="shared" si="1"/>
        <v>2</v>
      </c>
      <c r="O14" s="38">
        <f t="shared" si="2"/>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32"/>
  <sheetViews>
    <sheetView topLeftCell="B15" zoomScale="70" zoomScaleNormal="70" workbookViewId="0">
      <selection activeCell="O51" sqref="O5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212</v>
      </c>
      <c r="C5" s="93" t="s">
        <v>82</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51" x14ac:dyDescent="0.25">
      <c r="A11" s="2" t="s">
        <v>177</v>
      </c>
      <c r="B11" s="2" t="s">
        <v>278</v>
      </c>
      <c r="C11" s="2" t="s">
        <v>469</v>
      </c>
      <c r="D11" s="2" t="s">
        <v>1080</v>
      </c>
      <c r="E11" s="31">
        <f>+F11+H11+J11+L11</f>
        <v>2</v>
      </c>
      <c r="F11" s="31">
        <v>0</v>
      </c>
      <c r="G11" s="31">
        <v>0</v>
      </c>
      <c r="H11" s="31">
        <v>1</v>
      </c>
      <c r="I11" s="31">
        <v>1</v>
      </c>
      <c r="J11" s="31">
        <v>0</v>
      </c>
      <c r="K11" s="61">
        <v>0</v>
      </c>
      <c r="L11" s="31">
        <v>1</v>
      </c>
      <c r="M11" s="61">
        <v>1</v>
      </c>
      <c r="N11" s="35">
        <f>+G11+I11+K11+M11</f>
        <v>2</v>
      </c>
      <c r="O11" s="38">
        <f>IFERROR(N11/E11,0%)</f>
        <v>1</v>
      </c>
    </row>
    <row r="12" spans="1:16" ht="63.75" x14ac:dyDescent="0.25">
      <c r="A12" s="2" t="s">
        <v>177</v>
      </c>
      <c r="B12" s="2" t="s">
        <v>278</v>
      </c>
      <c r="C12" s="2" t="s">
        <v>277</v>
      </c>
      <c r="D12" s="2" t="s">
        <v>1079</v>
      </c>
      <c r="E12" s="31">
        <f t="shared" ref="E12:E16" si="0">+F12+H12+J12+L12</f>
        <v>1</v>
      </c>
      <c r="F12" s="31">
        <v>0</v>
      </c>
      <c r="G12" s="31">
        <v>0</v>
      </c>
      <c r="H12" s="31">
        <v>0</v>
      </c>
      <c r="I12" s="31">
        <v>0</v>
      </c>
      <c r="J12" s="31">
        <v>0</v>
      </c>
      <c r="K12" s="61">
        <v>0</v>
      </c>
      <c r="L12" s="31">
        <v>1</v>
      </c>
      <c r="M12" s="61">
        <v>1</v>
      </c>
      <c r="N12" s="35">
        <f t="shared" ref="N12:N16" si="1">+G12+I12+K12+M12</f>
        <v>1</v>
      </c>
      <c r="O12" s="38">
        <f t="shared" ref="O12:O16" si="2">IFERROR(N12/E12,0%)</f>
        <v>1</v>
      </c>
    </row>
    <row r="13" spans="1:16" ht="63.75" x14ac:dyDescent="0.25">
      <c r="A13" s="2" t="s">
        <v>181</v>
      </c>
      <c r="B13" s="2" t="s">
        <v>224</v>
      </c>
      <c r="C13" s="2" t="s">
        <v>322</v>
      </c>
      <c r="D13" s="2" t="s">
        <v>1077</v>
      </c>
      <c r="E13" s="31">
        <f t="shared" si="0"/>
        <v>1</v>
      </c>
      <c r="F13" s="31">
        <v>0</v>
      </c>
      <c r="G13" s="31">
        <v>0</v>
      </c>
      <c r="H13" s="31">
        <v>0</v>
      </c>
      <c r="I13" s="31">
        <v>0</v>
      </c>
      <c r="J13" s="31">
        <v>0</v>
      </c>
      <c r="K13" s="61">
        <v>0</v>
      </c>
      <c r="L13" s="31">
        <v>1</v>
      </c>
      <c r="M13" s="61">
        <v>1</v>
      </c>
      <c r="N13" s="35">
        <f t="shared" si="1"/>
        <v>1</v>
      </c>
      <c r="O13" s="38">
        <f t="shared" si="2"/>
        <v>1</v>
      </c>
    </row>
    <row r="14" spans="1:16" ht="63.75" x14ac:dyDescent="0.25">
      <c r="A14" s="2" t="s">
        <v>181</v>
      </c>
      <c r="B14" s="2" t="s">
        <v>224</v>
      </c>
      <c r="C14" s="2" t="s">
        <v>295</v>
      </c>
      <c r="D14" s="2" t="s">
        <v>1078</v>
      </c>
      <c r="E14" s="31">
        <f t="shared" si="0"/>
        <v>15</v>
      </c>
      <c r="F14" s="31">
        <v>0</v>
      </c>
      <c r="G14" s="31">
        <v>0</v>
      </c>
      <c r="H14" s="31">
        <v>8</v>
      </c>
      <c r="I14" s="31">
        <v>8</v>
      </c>
      <c r="J14" s="31">
        <v>2</v>
      </c>
      <c r="K14" s="61">
        <v>2</v>
      </c>
      <c r="L14" s="31">
        <v>5</v>
      </c>
      <c r="M14" s="61">
        <v>5</v>
      </c>
      <c r="N14" s="35">
        <f t="shared" si="1"/>
        <v>15</v>
      </c>
      <c r="O14" s="38">
        <f t="shared" si="2"/>
        <v>1</v>
      </c>
    </row>
    <row r="15" spans="1:16" ht="51" x14ac:dyDescent="0.25">
      <c r="A15" s="2" t="s">
        <v>221</v>
      </c>
      <c r="B15" s="2" t="s">
        <v>271</v>
      </c>
      <c r="C15" s="2" t="s">
        <v>273</v>
      </c>
      <c r="D15" s="2" t="s">
        <v>1082</v>
      </c>
      <c r="E15" s="31">
        <f t="shared" si="0"/>
        <v>1</v>
      </c>
      <c r="F15" s="31">
        <v>0</v>
      </c>
      <c r="G15" s="31">
        <v>0</v>
      </c>
      <c r="H15" s="31">
        <v>0</v>
      </c>
      <c r="I15" s="31">
        <v>0</v>
      </c>
      <c r="J15" s="31">
        <v>0</v>
      </c>
      <c r="K15" s="61">
        <v>0</v>
      </c>
      <c r="L15" s="31">
        <v>1</v>
      </c>
      <c r="M15" s="61">
        <v>1</v>
      </c>
      <c r="N15" s="35">
        <f t="shared" si="1"/>
        <v>1</v>
      </c>
      <c r="O15" s="38">
        <f t="shared" si="2"/>
        <v>1</v>
      </c>
    </row>
    <row r="16" spans="1:16" ht="63.75" x14ac:dyDescent="0.25">
      <c r="A16" s="2" t="s">
        <v>221</v>
      </c>
      <c r="B16" s="2" t="s">
        <v>271</v>
      </c>
      <c r="C16" s="2" t="s">
        <v>270</v>
      </c>
      <c r="D16" s="2" t="s">
        <v>1081</v>
      </c>
      <c r="E16" s="31">
        <f t="shared" si="0"/>
        <v>2</v>
      </c>
      <c r="F16" s="31">
        <v>0</v>
      </c>
      <c r="G16" s="31">
        <v>0</v>
      </c>
      <c r="H16" s="31">
        <v>1</v>
      </c>
      <c r="I16" s="31">
        <v>1</v>
      </c>
      <c r="J16" s="31">
        <v>0</v>
      </c>
      <c r="K16" s="61">
        <v>0</v>
      </c>
      <c r="L16" s="31">
        <v>1</v>
      </c>
      <c r="M16" s="61">
        <v>1</v>
      </c>
      <c r="N16" s="35">
        <f t="shared" si="1"/>
        <v>2</v>
      </c>
      <c r="O16" s="38">
        <f t="shared" si="2"/>
        <v>1</v>
      </c>
    </row>
    <row r="20" spans="1:16" ht="15.75" x14ac:dyDescent="0.25">
      <c r="A20" s="4"/>
      <c r="B20" s="91" t="s">
        <v>0</v>
      </c>
      <c r="C20" s="91"/>
      <c r="D20" s="91"/>
      <c r="E20" s="91"/>
      <c r="F20" s="91"/>
      <c r="G20" s="91"/>
      <c r="H20" s="91"/>
      <c r="I20" s="91"/>
      <c r="J20" s="91"/>
      <c r="K20" s="91"/>
      <c r="L20" s="91"/>
      <c r="M20" s="91"/>
      <c r="N20" s="91"/>
      <c r="O20" s="91"/>
    </row>
    <row r="21" spans="1:16" x14ac:dyDescent="0.25">
      <c r="A21" s="4"/>
      <c r="B21" s="92" t="s">
        <v>1544</v>
      </c>
      <c r="C21" s="92"/>
      <c r="D21" s="92"/>
      <c r="E21" s="92"/>
      <c r="F21" s="92"/>
      <c r="G21" s="92"/>
      <c r="H21" s="92"/>
      <c r="I21" s="92"/>
      <c r="J21" s="92"/>
      <c r="K21" s="92"/>
      <c r="L21" s="92"/>
      <c r="M21" s="92"/>
      <c r="N21" s="92"/>
      <c r="O21" s="92"/>
    </row>
    <row r="22" spans="1:16" x14ac:dyDescent="0.25">
      <c r="A22" s="4"/>
      <c r="B22" s="40"/>
      <c r="C22" s="40"/>
      <c r="D22" s="40"/>
      <c r="E22" s="40"/>
      <c r="F22" s="40"/>
      <c r="G22" s="40"/>
      <c r="H22" s="40"/>
      <c r="I22" s="40"/>
      <c r="J22" s="40"/>
      <c r="K22" s="58"/>
      <c r="L22" s="40"/>
      <c r="M22" s="58"/>
      <c r="N22" s="40"/>
      <c r="O22" s="40"/>
    </row>
    <row r="23" spans="1:16" ht="15.75" x14ac:dyDescent="0.25">
      <c r="A23" s="4"/>
      <c r="B23" s="12"/>
      <c r="C23" s="12"/>
      <c r="D23" s="12"/>
      <c r="E23" s="12"/>
      <c r="F23" s="12"/>
      <c r="G23" s="12"/>
      <c r="H23" s="12"/>
      <c r="I23" s="12"/>
      <c r="J23" s="12"/>
      <c r="K23" s="59"/>
      <c r="L23" s="12"/>
      <c r="M23" s="59"/>
      <c r="N23" s="12"/>
      <c r="O23" s="12"/>
    </row>
    <row r="24" spans="1:16" ht="15.75" x14ac:dyDescent="0.25">
      <c r="A24" s="6" t="s">
        <v>1</v>
      </c>
      <c r="B24" s="32">
        <v>212</v>
      </c>
      <c r="C24" s="93" t="s">
        <v>82</v>
      </c>
      <c r="D24" s="93"/>
      <c r="E24" s="93"/>
      <c r="F24" s="93"/>
      <c r="G24" s="93"/>
      <c r="H24" s="93"/>
      <c r="I24" s="93"/>
      <c r="J24" s="93"/>
      <c r="K24" s="93"/>
      <c r="L24" s="93"/>
      <c r="M24" s="93"/>
      <c r="N24" s="93"/>
      <c r="O24" s="39"/>
    </row>
    <row r="25" spans="1:16" x14ac:dyDescent="0.25">
      <c r="A25" s="6" t="s">
        <v>13</v>
      </c>
      <c r="B25" s="11" t="s">
        <v>2</v>
      </c>
      <c r="C25" s="93" t="s">
        <v>19</v>
      </c>
      <c r="D25" s="93"/>
      <c r="E25" s="93"/>
      <c r="F25" s="93"/>
      <c r="G25" s="93"/>
      <c r="H25" s="93"/>
      <c r="I25" s="93"/>
      <c r="J25" s="93"/>
      <c r="K25" s="93"/>
      <c r="L25" s="93"/>
      <c r="M25" s="93"/>
      <c r="N25" s="93"/>
      <c r="O25" s="8"/>
      <c r="P25" s="4"/>
    </row>
    <row r="26" spans="1:16" x14ac:dyDescent="0.25">
      <c r="B26" s="9"/>
      <c r="C26" s="9"/>
      <c r="D26" s="9"/>
      <c r="E26" s="9"/>
      <c r="F26" s="9"/>
      <c r="G26" s="9"/>
      <c r="H26" s="9"/>
      <c r="I26" s="9"/>
      <c r="J26" s="9"/>
      <c r="K26" s="60"/>
      <c r="L26" s="9"/>
      <c r="M26" s="60"/>
      <c r="N26" s="9"/>
    </row>
    <row r="27" spans="1:16" x14ac:dyDescent="0.25">
      <c r="A27" s="94" t="s">
        <v>21</v>
      </c>
      <c r="B27" s="94" t="s">
        <v>22</v>
      </c>
      <c r="C27" s="94" t="s">
        <v>23</v>
      </c>
      <c r="D27" s="94" t="s">
        <v>24</v>
      </c>
      <c r="E27" s="94" t="s">
        <v>5</v>
      </c>
      <c r="F27" s="95" t="s">
        <v>25</v>
      </c>
      <c r="G27" s="95"/>
      <c r="H27" s="95"/>
      <c r="I27" s="95"/>
      <c r="J27" s="95"/>
      <c r="K27" s="95"/>
      <c r="L27" s="95"/>
      <c r="M27" s="95"/>
      <c r="N27" s="96" t="s">
        <v>16</v>
      </c>
      <c r="O27" s="94" t="s">
        <v>17</v>
      </c>
    </row>
    <row r="28" spans="1:16" x14ac:dyDescent="0.25">
      <c r="A28" s="94"/>
      <c r="B28" s="94"/>
      <c r="C28" s="94"/>
      <c r="D28" s="94"/>
      <c r="E28" s="94"/>
      <c r="F28" s="95" t="s">
        <v>6</v>
      </c>
      <c r="G28" s="95"/>
      <c r="H28" s="95" t="s">
        <v>7</v>
      </c>
      <c r="I28" s="95"/>
      <c r="J28" s="95" t="s">
        <v>8</v>
      </c>
      <c r="K28" s="95"/>
      <c r="L28" s="95" t="s">
        <v>9</v>
      </c>
      <c r="M28" s="95"/>
      <c r="N28" s="96"/>
      <c r="O28" s="94"/>
    </row>
    <row r="29" spans="1:16" x14ac:dyDescent="0.25">
      <c r="A29" s="94"/>
      <c r="B29" s="94"/>
      <c r="C29" s="94"/>
      <c r="D29" s="94"/>
      <c r="E29" s="94"/>
      <c r="F29" s="41" t="s">
        <v>10</v>
      </c>
      <c r="G29" s="41" t="s">
        <v>11</v>
      </c>
      <c r="H29" s="41" t="s">
        <v>10</v>
      </c>
      <c r="I29" s="41" t="s">
        <v>11</v>
      </c>
      <c r="J29" s="41" t="s">
        <v>10</v>
      </c>
      <c r="K29" s="57" t="s">
        <v>12</v>
      </c>
      <c r="L29" s="41" t="s">
        <v>10</v>
      </c>
      <c r="M29" s="67" t="s">
        <v>12</v>
      </c>
      <c r="N29" s="96"/>
      <c r="O29" s="94"/>
    </row>
    <row r="30" spans="1:16" ht="51" x14ac:dyDescent="0.25">
      <c r="A30" s="2" t="s">
        <v>194</v>
      </c>
      <c r="B30" s="2" t="s">
        <v>260</v>
      </c>
      <c r="C30" s="2" t="s">
        <v>357</v>
      </c>
      <c r="D30" s="2" t="s">
        <v>1076</v>
      </c>
      <c r="E30" s="37">
        <f t="shared" ref="E30" si="3">+F30+H30+J30+L30</f>
        <v>1</v>
      </c>
      <c r="F30" s="2">
        <v>0</v>
      </c>
      <c r="G30" s="2">
        <v>0</v>
      </c>
      <c r="H30" s="2">
        <v>0</v>
      </c>
      <c r="I30" s="2">
        <v>0</v>
      </c>
      <c r="J30" s="2">
        <v>0</v>
      </c>
      <c r="K30" s="64">
        <v>0</v>
      </c>
      <c r="L30" s="2">
        <v>1</v>
      </c>
      <c r="M30" s="64">
        <v>1</v>
      </c>
      <c r="N30" s="37">
        <f t="shared" ref="N30" si="4">+G30+I30+K30+M30</f>
        <v>1</v>
      </c>
      <c r="O30" s="46">
        <f>IFERROR(N30/E30,0%)</f>
        <v>1</v>
      </c>
    </row>
    <row r="32" spans="1:16" x14ac:dyDescent="0.25">
      <c r="A32" s="4"/>
      <c r="B32" s="40"/>
      <c r="C32" s="40"/>
      <c r="D32" s="40"/>
      <c r="E32" s="40"/>
      <c r="F32" s="40"/>
      <c r="G32" s="40"/>
      <c r="H32" s="40"/>
      <c r="I32" s="40"/>
      <c r="J32" s="40"/>
      <c r="K32" s="58"/>
      <c r="L32" s="40"/>
      <c r="M32" s="58"/>
      <c r="N32" s="40"/>
      <c r="O32" s="40"/>
    </row>
  </sheetData>
  <mergeCells count="32">
    <mergeCell ref="B20:O20"/>
    <mergeCell ref="B21:O21"/>
    <mergeCell ref="C24:N24"/>
    <mergeCell ref="C25:N25"/>
    <mergeCell ref="A27:A29"/>
    <mergeCell ref="B27:B29"/>
    <mergeCell ref="C27:C29"/>
    <mergeCell ref="D27:D29"/>
    <mergeCell ref="E27:E29"/>
    <mergeCell ref="F27:M27"/>
    <mergeCell ref="N27:N29"/>
    <mergeCell ref="O27:O29"/>
    <mergeCell ref="F28:G28"/>
    <mergeCell ref="H28:I28"/>
    <mergeCell ref="J28:K28"/>
    <mergeCell ref="L28:M2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45"/>
  <sheetViews>
    <sheetView topLeftCell="B25" zoomScale="70" zoomScaleNormal="70" workbookViewId="0">
      <selection activeCell="O64" sqref="O64"/>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213</v>
      </c>
      <c r="C5" s="93" t="s">
        <v>1553</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63.75" x14ac:dyDescent="0.25">
      <c r="A11" s="2" t="s">
        <v>177</v>
      </c>
      <c r="B11" s="2" t="s">
        <v>176</v>
      </c>
      <c r="C11" s="2" t="s">
        <v>257</v>
      </c>
      <c r="D11" s="2" t="s">
        <v>1070</v>
      </c>
      <c r="E11" s="31">
        <f>+F11+H11+J11+L11</f>
        <v>1</v>
      </c>
      <c r="F11" s="31">
        <v>0</v>
      </c>
      <c r="G11" s="31">
        <v>0</v>
      </c>
      <c r="H11" s="31">
        <v>0</v>
      </c>
      <c r="I11" s="31">
        <v>0</v>
      </c>
      <c r="J11" s="31">
        <v>1</v>
      </c>
      <c r="K11" s="61">
        <v>1</v>
      </c>
      <c r="L11" s="31">
        <v>0</v>
      </c>
      <c r="M11" s="61">
        <v>0</v>
      </c>
      <c r="N11" s="35">
        <f>+G11+I11+K11+M11</f>
        <v>1</v>
      </c>
      <c r="O11" s="38">
        <f>IFERROR(N11/E11,0%)</f>
        <v>1</v>
      </c>
    </row>
    <row r="12" spans="1:16" ht="51" x14ac:dyDescent="0.25">
      <c r="A12" s="2" t="s">
        <v>177</v>
      </c>
      <c r="B12" s="2" t="s">
        <v>248</v>
      </c>
      <c r="C12" s="2" t="s">
        <v>247</v>
      </c>
      <c r="D12" s="2" t="s">
        <v>1068</v>
      </c>
      <c r="E12" s="31">
        <f t="shared" ref="E12:E19" si="0">+F12+H12+J12+L12</f>
        <v>1</v>
      </c>
      <c r="F12" s="31">
        <v>0</v>
      </c>
      <c r="G12" s="31">
        <v>0</v>
      </c>
      <c r="H12" s="31">
        <v>0</v>
      </c>
      <c r="I12" s="31">
        <v>0</v>
      </c>
      <c r="J12" s="31">
        <v>1</v>
      </c>
      <c r="K12" s="61">
        <v>1</v>
      </c>
      <c r="L12" s="31">
        <v>0</v>
      </c>
      <c r="M12" s="61">
        <v>0</v>
      </c>
      <c r="N12" s="35">
        <f t="shared" ref="N12:N19" si="1">+G12+I12+K12+M12</f>
        <v>1</v>
      </c>
      <c r="O12" s="38">
        <f t="shared" ref="O12:O19" si="2">IFERROR(N12/E12,0%)</f>
        <v>1</v>
      </c>
    </row>
    <row r="13" spans="1:16" ht="76.5" x14ac:dyDescent="0.25">
      <c r="A13" s="2" t="s">
        <v>190</v>
      </c>
      <c r="B13" s="2" t="s">
        <v>217</v>
      </c>
      <c r="C13" s="2" t="s">
        <v>299</v>
      </c>
      <c r="D13" s="2" t="s">
        <v>1075</v>
      </c>
      <c r="E13" s="31">
        <f t="shared" si="0"/>
        <v>1</v>
      </c>
      <c r="F13" s="31">
        <v>0</v>
      </c>
      <c r="G13" s="31">
        <v>0</v>
      </c>
      <c r="H13" s="31">
        <v>0</v>
      </c>
      <c r="I13" s="31">
        <v>0</v>
      </c>
      <c r="J13" s="31">
        <v>0</v>
      </c>
      <c r="K13" s="61">
        <v>0</v>
      </c>
      <c r="L13" s="31">
        <v>1</v>
      </c>
      <c r="M13" s="61">
        <v>1</v>
      </c>
      <c r="N13" s="35">
        <f t="shared" si="1"/>
        <v>1</v>
      </c>
      <c r="O13" s="38">
        <f t="shared" si="2"/>
        <v>1</v>
      </c>
    </row>
    <row r="14" spans="1:16" ht="63.75" x14ac:dyDescent="0.25">
      <c r="A14" s="2" t="s">
        <v>181</v>
      </c>
      <c r="B14" s="2" t="s">
        <v>224</v>
      </c>
      <c r="C14" s="2" t="s">
        <v>295</v>
      </c>
      <c r="D14" s="2" t="s">
        <v>1072</v>
      </c>
      <c r="E14" s="31">
        <f t="shared" si="0"/>
        <v>1</v>
      </c>
      <c r="F14" s="31">
        <v>0</v>
      </c>
      <c r="G14" s="31">
        <v>0</v>
      </c>
      <c r="H14" s="31">
        <v>0</v>
      </c>
      <c r="I14" s="31">
        <v>0</v>
      </c>
      <c r="J14" s="31">
        <v>1</v>
      </c>
      <c r="K14" s="61">
        <v>0</v>
      </c>
      <c r="L14" s="31">
        <v>0</v>
      </c>
      <c r="M14" s="61">
        <v>0</v>
      </c>
      <c r="N14" s="35">
        <f t="shared" si="1"/>
        <v>0</v>
      </c>
      <c r="O14" s="38">
        <f t="shared" si="2"/>
        <v>0</v>
      </c>
    </row>
    <row r="15" spans="1:16" ht="63.75" x14ac:dyDescent="0.25">
      <c r="A15" s="2" t="s">
        <v>181</v>
      </c>
      <c r="B15" s="2" t="s">
        <v>180</v>
      </c>
      <c r="C15" s="2" t="s">
        <v>179</v>
      </c>
      <c r="D15" s="2" t="s">
        <v>1073</v>
      </c>
      <c r="E15" s="31">
        <f t="shared" si="0"/>
        <v>1</v>
      </c>
      <c r="F15" s="31">
        <v>0</v>
      </c>
      <c r="G15" s="31">
        <v>0</v>
      </c>
      <c r="H15" s="31">
        <v>0</v>
      </c>
      <c r="I15" s="31">
        <v>0</v>
      </c>
      <c r="J15" s="31">
        <v>0</v>
      </c>
      <c r="K15" s="61">
        <v>0</v>
      </c>
      <c r="L15" s="31">
        <v>1</v>
      </c>
      <c r="M15" s="61">
        <v>1</v>
      </c>
      <c r="N15" s="35">
        <f t="shared" si="1"/>
        <v>1</v>
      </c>
      <c r="O15" s="38">
        <f t="shared" si="2"/>
        <v>1</v>
      </c>
    </row>
    <row r="16" spans="1:16" ht="63.75" x14ac:dyDescent="0.25">
      <c r="A16" s="2" t="s">
        <v>173</v>
      </c>
      <c r="B16" s="2" t="s">
        <v>172</v>
      </c>
      <c r="C16" s="2" t="s">
        <v>309</v>
      </c>
      <c r="D16" s="2" t="s">
        <v>1067</v>
      </c>
      <c r="E16" s="31">
        <f t="shared" si="0"/>
        <v>1</v>
      </c>
      <c r="F16" s="31">
        <v>0</v>
      </c>
      <c r="G16" s="31">
        <v>0</v>
      </c>
      <c r="H16" s="31">
        <v>0</v>
      </c>
      <c r="I16" s="31">
        <v>0</v>
      </c>
      <c r="J16" s="31">
        <v>0</v>
      </c>
      <c r="K16" s="61">
        <v>0</v>
      </c>
      <c r="L16" s="31">
        <v>1</v>
      </c>
      <c r="M16" s="61">
        <v>1</v>
      </c>
      <c r="N16" s="35">
        <f t="shared" si="1"/>
        <v>1</v>
      </c>
      <c r="O16" s="38">
        <f t="shared" si="2"/>
        <v>1</v>
      </c>
    </row>
    <row r="17" spans="1:16" ht="51" x14ac:dyDescent="0.25">
      <c r="A17" s="2" t="s">
        <v>221</v>
      </c>
      <c r="B17" s="2" t="s">
        <v>271</v>
      </c>
      <c r="C17" s="2" t="s">
        <v>273</v>
      </c>
      <c r="D17" s="2" t="s">
        <v>1074</v>
      </c>
      <c r="E17" s="31">
        <f t="shared" si="0"/>
        <v>1</v>
      </c>
      <c r="F17" s="31">
        <v>0</v>
      </c>
      <c r="G17" s="31">
        <v>0</v>
      </c>
      <c r="H17" s="31">
        <v>1</v>
      </c>
      <c r="I17" s="31">
        <v>1</v>
      </c>
      <c r="J17" s="31">
        <v>0</v>
      </c>
      <c r="K17" s="61">
        <v>0</v>
      </c>
      <c r="L17" s="31">
        <v>0</v>
      </c>
      <c r="M17" s="61">
        <v>0</v>
      </c>
      <c r="N17" s="35">
        <f t="shared" si="1"/>
        <v>1</v>
      </c>
      <c r="O17" s="38">
        <f t="shared" si="2"/>
        <v>1</v>
      </c>
    </row>
    <row r="18" spans="1:16" ht="51" x14ac:dyDescent="0.25">
      <c r="A18" s="2" t="s">
        <v>221</v>
      </c>
      <c r="B18" s="2" t="s">
        <v>271</v>
      </c>
      <c r="C18" s="2" t="s">
        <v>273</v>
      </c>
      <c r="D18" s="2" t="s">
        <v>1069</v>
      </c>
      <c r="E18" s="31">
        <f t="shared" si="0"/>
        <v>1</v>
      </c>
      <c r="F18" s="31">
        <v>1</v>
      </c>
      <c r="G18" s="31">
        <v>1</v>
      </c>
      <c r="H18" s="31">
        <v>0</v>
      </c>
      <c r="I18" s="31">
        <v>0</v>
      </c>
      <c r="J18" s="31">
        <v>0</v>
      </c>
      <c r="K18" s="61">
        <v>0</v>
      </c>
      <c r="L18" s="31">
        <v>0</v>
      </c>
      <c r="M18" s="61">
        <v>0</v>
      </c>
      <c r="N18" s="35">
        <f t="shared" si="1"/>
        <v>1</v>
      </c>
      <c r="O18" s="38">
        <f t="shared" si="2"/>
        <v>1</v>
      </c>
    </row>
    <row r="19" spans="1:16" ht="51" x14ac:dyDescent="0.25">
      <c r="A19" s="2" t="s">
        <v>221</v>
      </c>
      <c r="B19" s="2" t="s">
        <v>238</v>
      </c>
      <c r="C19" s="2" t="s">
        <v>245</v>
      </c>
      <c r="D19" s="2" t="s">
        <v>1071</v>
      </c>
      <c r="E19" s="31">
        <f t="shared" si="0"/>
        <v>1</v>
      </c>
      <c r="F19" s="31">
        <v>0</v>
      </c>
      <c r="G19" s="31">
        <v>0</v>
      </c>
      <c r="H19" s="31">
        <v>1</v>
      </c>
      <c r="I19" s="31">
        <v>1</v>
      </c>
      <c r="J19" s="31">
        <v>0</v>
      </c>
      <c r="K19" s="61">
        <v>0</v>
      </c>
      <c r="L19" s="31">
        <v>0</v>
      </c>
      <c r="M19" s="61">
        <v>0</v>
      </c>
      <c r="N19" s="35">
        <f t="shared" si="1"/>
        <v>1</v>
      </c>
      <c r="O19" s="38">
        <f t="shared" si="2"/>
        <v>1</v>
      </c>
    </row>
    <row r="23" spans="1:16" ht="15.75" x14ac:dyDescent="0.25">
      <c r="A23" s="4"/>
      <c r="B23" s="91" t="s">
        <v>0</v>
      </c>
      <c r="C23" s="91"/>
      <c r="D23" s="91"/>
      <c r="E23" s="91"/>
      <c r="F23" s="91"/>
      <c r="G23" s="91"/>
      <c r="H23" s="91"/>
      <c r="I23" s="91"/>
      <c r="J23" s="91"/>
      <c r="K23" s="91"/>
      <c r="L23" s="91"/>
      <c r="M23" s="91"/>
      <c r="N23" s="91"/>
      <c r="O23" s="91"/>
    </row>
    <row r="24" spans="1:16" x14ac:dyDescent="0.25">
      <c r="A24" s="4"/>
      <c r="B24" s="92" t="s">
        <v>1544</v>
      </c>
      <c r="C24" s="92"/>
      <c r="D24" s="92"/>
      <c r="E24" s="92"/>
      <c r="F24" s="92"/>
      <c r="G24" s="92"/>
      <c r="H24" s="92"/>
      <c r="I24" s="92"/>
      <c r="J24" s="92"/>
      <c r="K24" s="92"/>
      <c r="L24" s="92"/>
      <c r="M24" s="92"/>
      <c r="N24" s="92"/>
      <c r="O24" s="92"/>
    </row>
    <row r="25" spans="1:16" x14ac:dyDescent="0.25">
      <c r="A25" s="4"/>
      <c r="B25" s="40"/>
      <c r="C25" s="40"/>
      <c r="D25" s="40"/>
      <c r="E25" s="40"/>
      <c r="F25" s="40"/>
      <c r="G25" s="40"/>
      <c r="H25" s="40"/>
      <c r="I25" s="40"/>
      <c r="J25" s="40"/>
      <c r="K25" s="58"/>
      <c r="L25" s="40"/>
      <c r="M25" s="58"/>
      <c r="N25" s="40"/>
      <c r="O25" s="40"/>
    </row>
    <row r="26" spans="1:16" ht="15.75" x14ac:dyDescent="0.25">
      <c r="A26" s="4"/>
      <c r="B26" s="12"/>
      <c r="C26" s="12"/>
      <c r="D26" s="12"/>
      <c r="E26" s="12"/>
      <c r="F26" s="12"/>
      <c r="G26" s="12"/>
      <c r="H26" s="12"/>
      <c r="I26" s="12"/>
      <c r="J26" s="12"/>
      <c r="K26" s="59"/>
      <c r="L26" s="12"/>
      <c r="M26" s="59"/>
      <c r="N26" s="12"/>
      <c r="O26" s="12"/>
    </row>
    <row r="27" spans="1:16" ht="15.75" x14ac:dyDescent="0.25">
      <c r="A27" s="6" t="s">
        <v>1</v>
      </c>
      <c r="B27" s="32">
        <v>213</v>
      </c>
      <c r="C27" s="93" t="s">
        <v>1553</v>
      </c>
      <c r="D27" s="93"/>
      <c r="E27" s="93"/>
      <c r="F27" s="93"/>
      <c r="G27" s="93"/>
      <c r="H27" s="93"/>
      <c r="I27" s="93"/>
      <c r="J27" s="93"/>
      <c r="K27" s="93"/>
      <c r="L27" s="93"/>
      <c r="M27" s="93"/>
      <c r="N27" s="93"/>
      <c r="O27" s="39"/>
    </row>
    <row r="28" spans="1:16" x14ac:dyDescent="0.25">
      <c r="A28" s="6" t="s">
        <v>13</v>
      </c>
      <c r="B28" s="11" t="s">
        <v>2</v>
      </c>
      <c r="C28" s="93" t="s">
        <v>19</v>
      </c>
      <c r="D28" s="93"/>
      <c r="E28" s="93"/>
      <c r="F28" s="93"/>
      <c r="G28" s="93"/>
      <c r="H28" s="93"/>
      <c r="I28" s="93"/>
      <c r="J28" s="93"/>
      <c r="K28" s="93"/>
      <c r="L28" s="93"/>
      <c r="M28" s="93"/>
      <c r="N28" s="93"/>
      <c r="O28" s="8"/>
      <c r="P28" s="4"/>
    </row>
    <row r="29" spans="1:16" x14ac:dyDescent="0.25">
      <c r="B29" s="9"/>
      <c r="C29" s="9"/>
      <c r="D29" s="9"/>
      <c r="E29" s="9"/>
      <c r="F29" s="9"/>
      <c r="G29" s="9"/>
      <c r="H29" s="9"/>
      <c r="I29" s="9"/>
      <c r="J29" s="9"/>
      <c r="K29" s="60"/>
      <c r="L29" s="9"/>
      <c r="M29" s="60"/>
      <c r="N29" s="9"/>
    </row>
    <row r="30" spans="1:16" x14ac:dyDescent="0.25">
      <c r="A30" s="94" t="s">
        <v>21</v>
      </c>
      <c r="B30" s="94" t="s">
        <v>22</v>
      </c>
      <c r="C30" s="94" t="s">
        <v>23</v>
      </c>
      <c r="D30" s="94" t="s">
        <v>24</v>
      </c>
      <c r="E30" s="94" t="s">
        <v>5</v>
      </c>
      <c r="F30" s="95" t="s">
        <v>25</v>
      </c>
      <c r="G30" s="95"/>
      <c r="H30" s="95"/>
      <c r="I30" s="95"/>
      <c r="J30" s="95"/>
      <c r="K30" s="95"/>
      <c r="L30" s="95"/>
      <c r="M30" s="95"/>
      <c r="N30" s="96" t="s">
        <v>16</v>
      </c>
      <c r="O30" s="94" t="s">
        <v>17</v>
      </c>
    </row>
    <row r="31" spans="1:16" x14ac:dyDescent="0.25">
      <c r="A31" s="94"/>
      <c r="B31" s="94"/>
      <c r="C31" s="94"/>
      <c r="D31" s="94"/>
      <c r="E31" s="94"/>
      <c r="F31" s="95" t="s">
        <v>6</v>
      </c>
      <c r="G31" s="95"/>
      <c r="H31" s="95" t="s">
        <v>7</v>
      </c>
      <c r="I31" s="95"/>
      <c r="J31" s="95" t="s">
        <v>8</v>
      </c>
      <c r="K31" s="95"/>
      <c r="L31" s="95" t="s">
        <v>9</v>
      </c>
      <c r="M31" s="95"/>
      <c r="N31" s="96"/>
      <c r="O31" s="94"/>
    </row>
    <row r="32" spans="1:16" x14ac:dyDescent="0.25">
      <c r="A32" s="94"/>
      <c r="B32" s="94"/>
      <c r="C32" s="94"/>
      <c r="D32" s="94"/>
      <c r="E32" s="94"/>
      <c r="F32" s="41" t="s">
        <v>10</v>
      </c>
      <c r="G32" s="41" t="s">
        <v>11</v>
      </c>
      <c r="H32" s="41" t="s">
        <v>10</v>
      </c>
      <c r="I32" s="41" t="s">
        <v>11</v>
      </c>
      <c r="J32" s="41" t="s">
        <v>10</v>
      </c>
      <c r="K32" s="57" t="s">
        <v>12</v>
      </c>
      <c r="L32" s="41" t="s">
        <v>10</v>
      </c>
      <c r="M32" s="67" t="s">
        <v>12</v>
      </c>
      <c r="N32" s="96"/>
      <c r="O32" s="94"/>
    </row>
    <row r="33" spans="1:16" ht="51" x14ac:dyDescent="0.25">
      <c r="A33" s="2" t="s">
        <v>194</v>
      </c>
      <c r="B33" s="2" t="s">
        <v>260</v>
      </c>
      <c r="C33" s="2" t="s">
        <v>355</v>
      </c>
      <c r="D33" s="2" t="s">
        <v>1066</v>
      </c>
      <c r="E33" s="37">
        <f t="shared" ref="E33" si="3">+F33+H33+J33+L33</f>
        <v>1</v>
      </c>
      <c r="F33" s="2">
        <v>0</v>
      </c>
      <c r="G33" s="2">
        <v>0</v>
      </c>
      <c r="H33" s="2">
        <v>0</v>
      </c>
      <c r="I33" s="2">
        <v>0</v>
      </c>
      <c r="J33" s="2">
        <v>0</v>
      </c>
      <c r="K33" s="64">
        <v>0</v>
      </c>
      <c r="L33" s="2">
        <v>1</v>
      </c>
      <c r="M33" s="64">
        <v>1</v>
      </c>
      <c r="N33" s="37">
        <f t="shared" ref="N33" si="4">+G33+I33+K33+M33</f>
        <v>1</v>
      </c>
      <c r="O33" s="46">
        <f>IFERROR(N33/E33,0%)</f>
        <v>1</v>
      </c>
    </row>
    <row r="35" spans="1:16" ht="15.75" x14ac:dyDescent="0.25">
      <c r="A35" s="4"/>
      <c r="B35" s="91" t="s">
        <v>0</v>
      </c>
      <c r="C35" s="91"/>
      <c r="D35" s="91"/>
      <c r="E35" s="91"/>
      <c r="F35" s="91"/>
      <c r="G35" s="91"/>
      <c r="H35" s="91"/>
      <c r="I35" s="91"/>
      <c r="J35" s="91"/>
      <c r="K35" s="91"/>
      <c r="L35" s="91"/>
      <c r="M35" s="91"/>
      <c r="N35" s="91"/>
      <c r="O35" s="91"/>
    </row>
    <row r="36" spans="1:16" x14ac:dyDescent="0.25">
      <c r="A36" s="4"/>
      <c r="B36" s="92" t="s">
        <v>1544</v>
      </c>
      <c r="C36" s="92"/>
      <c r="D36" s="92"/>
      <c r="E36" s="92"/>
      <c r="F36" s="92"/>
      <c r="G36" s="92"/>
      <c r="H36" s="92"/>
      <c r="I36" s="92"/>
      <c r="J36" s="92"/>
      <c r="K36" s="92"/>
      <c r="L36" s="92"/>
      <c r="M36" s="92"/>
      <c r="N36" s="92"/>
      <c r="O36" s="92"/>
    </row>
    <row r="37" spans="1:16" x14ac:dyDescent="0.25">
      <c r="A37" s="4"/>
      <c r="B37" s="40"/>
      <c r="C37" s="40"/>
      <c r="D37" s="40"/>
      <c r="E37" s="40"/>
      <c r="F37" s="40"/>
      <c r="G37" s="40"/>
      <c r="H37" s="40"/>
      <c r="I37" s="40"/>
      <c r="J37" s="40"/>
      <c r="K37" s="58"/>
      <c r="L37" s="40"/>
      <c r="M37" s="58"/>
      <c r="N37" s="40"/>
      <c r="O37" s="40"/>
    </row>
    <row r="38" spans="1:16" ht="15.75" x14ac:dyDescent="0.25">
      <c r="A38" s="4"/>
      <c r="B38" s="12"/>
      <c r="C38" s="12"/>
      <c r="D38" s="12"/>
      <c r="E38" s="12"/>
      <c r="F38" s="12"/>
      <c r="G38" s="12"/>
      <c r="H38" s="12"/>
      <c r="I38" s="12"/>
      <c r="J38" s="12"/>
      <c r="K38" s="59"/>
      <c r="L38" s="12"/>
      <c r="M38" s="59"/>
      <c r="N38" s="12"/>
      <c r="O38" s="12"/>
    </row>
    <row r="39" spans="1:16" ht="15.75" x14ac:dyDescent="0.25">
      <c r="A39" s="6" t="s">
        <v>1</v>
      </c>
      <c r="B39" s="32">
        <v>213</v>
      </c>
      <c r="C39" s="93" t="s">
        <v>1553</v>
      </c>
      <c r="D39" s="93"/>
      <c r="E39" s="93"/>
      <c r="F39" s="93"/>
      <c r="G39" s="93"/>
      <c r="H39" s="93"/>
      <c r="I39" s="93"/>
      <c r="J39" s="93"/>
      <c r="K39" s="93"/>
      <c r="L39" s="93"/>
      <c r="M39" s="93"/>
      <c r="N39" s="93"/>
      <c r="O39" s="39"/>
    </row>
    <row r="40" spans="1:16" x14ac:dyDescent="0.25">
      <c r="A40" s="6" t="s">
        <v>13</v>
      </c>
      <c r="B40" s="11" t="s">
        <v>3</v>
      </c>
      <c r="C40" s="93" t="s">
        <v>26</v>
      </c>
      <c r="D40" s="93"/>
      <c r="E40" s="93"/>
      <c r="F40" s="93"/>
      <c r="G40" s="93"/>
      <c r="H40" s="93"/>
      <c r="I40" s="93"/>
      <c r="J40" s="93"/>
      <c r="K40" s="93"/>
      <c r="L40" s="93"/>
      <c r="M40" s="93"/>
      <c r="N40" s="93"/>
      <c r="O40" s="8"/>
      <c r="P40" s="4"/>
    </row>
    <row r="41" spans="1:16" x14ac:dyDescent="0.25">
      <c r="B41" s="9"/>
      <c r="C41" s="9"/>
      <c r="D41" s="9"/>
      <c r="E41" s="9"/>
      <c r="F41" s="9"/>
      <c r="G41" s="9"/>
      <c r="H41" s="9"/>
      <c r="I41" s="9"/>
      <c r="J41" s="9"/>
      <c r="K41" s="60"/>
      <c r="L41" s="9"/>
      <c r="M41" s="60"/>
      <c r="N41" s="9"/>
    </row>
    <row r="42" spans="1:16" x14ac:dyDescent="0.25">
      <c r="A42" s="94" t="s">
        <v>21</v>
      </c>
      <c r="B42" s="94" t="s">
        <v>22</v>
      </c>
      <c r="C42" s="94" t="s">
        <v>23</v>
      </c>
      <c r="D42" s="94" t="s">
        <v>24</v>
      </c>
      <c r="E42" s="94" t="s">
        <v>5</v>
      </c>
      <c r="F42" s="95" t="s">
        <v>25</v>
      </c>
      <c r="G42" s="95"/>
      <c r="H42" s="95"/>
      <c r="I42" s="95"/>
      <c r="J42" s="95"/>
      <c r="K42" s="95"/>
      <c r="L42" s="95"/>
      <c r="M42" s="95"/>
      <c r="N42" s="96" t="s">
        <v>16</v>
      </c>
      <c r="O42" s="94" t="s">
        <v>17</v>
      </c>
    </row>
    <row r="43" spans="1:16" x14ac:dyDescent="0.25">
      <c r="A43" s="94"/>
      <c r="B43" s="94"/>
      <c r="C43" s="94"/>
      <c r="D43" s="94"/>
      <c r="E43" s="94"/>
      <c r="F43" s="95" t="s">
        <v>6</v>
      </c>
      <c r="G43" s="95"/>
      <c r="H43" s="95" t="s">
        <v>7</v>
      </c>
      <c r="I43" s="95"/>
      <c r="J43" s="95" t="s">
        <v>8</v>
      </c>
      <c r="K43" s="95"/>
      <c r="L43" s="95" t="s">
        <v>9</v>
      </c>
      <c r="M43" s="95"/>
      <c r="N43" s="96"/>
      <c r="O43" s="94"/>
    </row>
    <row r="44" spans="1:16" x14ac:dyDescent="0.25">
      <c r="A44" s="94"/>
      <c r="B44" s="94"/>
      <c r="C44" s="94"/>
      <c r="D44" s="94"/>
      <c r="E44" s="94"/>
      <c r="F44" s="41" t="s">
        <v>10</v>
      </c>
      <c r="G44" s="41" t="s">
        <v>11</v>
      </c>
      <c r="H44" s="41" t="s">
        <v>10</v>
      </c>
      <c r="I44" s="41" t="s">
        <v>11</v>
      </c>
      <c r="J44" s="41" t="s">
        <v>10</v>
      </c>
      <c r="K44" s="57" t="s">
        <v>12</v>
      </c>
      <c r="L44" s="41" t="s">
        <v>10</v>
      </c>
      <c r="M44" s="67" t="s">
        <v>12</v>
      </c>
      <c r="N44" s="96"/>
      <c r="O44" s="94"/>
    </row>
    <row r="45" spans="1:16" ht="51" x14ac:dyDescent="0.25">
      <c r="A45" s="2" t="s">
        <v>212</v>
      </c>
      <c r="B45" s="2" t="s">
        <v>233</v>
      </c>
      <c r="C45" s="2" t="s">
        <v>235</v>
      </c>
      <c r="D45" s="2" t="s">
        <v>1065</v>
      </c>
      <c r="E45" s="35">
        <f t="shared" ref="E45" si="5">+F45+H45+J45+L45</f>
        <v>1</v>
      </c>
      <c r="F45" s="31">
        <v>0</v>
      </c>
      <c r="G45" s="31">
        <v>0</v>
      </c>
      <c r="H45" s="31">
        <v>0</v>
      </c>
      <c r="I45" s="31">
        <v>0</v>
      </c>
      <c r="J45" s="31">
        <v>0</v>
      </c>
      <c r="K45" s="61">
        <v>0</v>
      </c>
      <c r="L45" s="31">
        <v>1</v>
      </c>
      <c r="M45" s="61">
        <v>0</v>
      </c>
      <c r="N45" s="35">
        <f t="shared" ref="N45" si="6">+G45+I45+K45+M45</f>
        <v>0</v>
      </c>
      <c r="O45" s="38">
        <f t="shared" ref="O45" si="7">IFERROR(N45/E45,0%)</f>
        <v>0</v>
      </c>
    </row>
  </sheetData>
  <mergeCells count="48">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49"/>
  <sheetViews>
    <sheetView topLeftCell="D18" zoomScaleNormal="100" workbookViewId="0">
      <selection activeCell="M36" sqref="M36"/>
    </sheetView>
  </sheetViews>
  <sheetFormatPr baseColWidth="10" defaultRowHeight="15" x14ac:dyDescent="0.25"/>
  <cols>
    <col min="1" max="2" width="39.42578125" customWidth="1"/>
    <col min="3" max="3" width="65.5703125" bestFit="1" customWidth="1"/>
    <col min="4" max="4" width="49.710937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0"/>
      <c r="C3" s="40"/>
      <c r="D3" s="40"/>
      <c r="E3" s="40"/>
      <c r="F3" s="40"/>
      <c r="G3" s="40"/>
      <c r="H3" s="40"/>
      <c r="I3" s="40"/>
      <c r="J3" s="40"/>
      <c r="K3" s="58"/>
      <c r="L3" s="40"/>
      <c r="M3" s="58"/>
      <c r="N3" s="40"/>
      <c r="O3" s="40"/>
    </row>
    <row r="4" spans="1:16" ht="15.75" x14ac:dyDescent="0.25">
      <c r="A4" s="4"/>
      <c r="B4" s="12"/>
      <c r="C4" s="12"/>
      <c r="D4" s="12"/>
      <c r="E4" s="12"/>
      <c r="F4" s="12"/>
      <c r="G4" s="12"/>
      <c r="H4" s="12"/>
      <c r="I4" s="12"/>
      <c r="J4" s="12"/>
      <c r="K4" s="59"/>
      <c r="L4" s="12"/>
      <c r="M4" s="59"/>
      <c r="N4" s="12"/>
      <c r="O4" s="12"/>
    </row>
    <row r="5" spans="1:16" ht="15.75" x14ac:dyDescent="0.25">
      <c r="A5" s="6" t="s">
        <v>1</v>
      </c>
      <c r="B5" s="32">
        <v>214</v>
      </c>
      <c r="C5" s="93" t="s">
        <v>83</v>
      </c>
      <c r="D5" s="93"/>
      <c r="E5" s="93"/>
      <c r="F5" s="93"/>
      <c r="G5" s="93"/>
      <c r="H5" s="93"/>
      <c r="I5" s="93"/>
      <c r="J5" s="93"/>
      <c r="K5" s="93"/>
      <c r="L5" s="93"/>
      <c r="M5" s="93"/>
      <c r="N5" s="93"/>
      <c r="O5" s="39"/>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1" t="s">
        <v>10</v>
      </c>
      <c r="G10" s="41" t="s">
        <v>11</v>
      </c>
      <c r="H10" s="41" t="s">
        <v>10</v>
      </c>
      <c r="I10" s="41" t="s">
        <v>11</v>
      </c>
      <c r="J10" s="41" t="s">
        <v>10</v>
      </c>
      <c r="K10" s="57" t="s">
        <v>12</v>
      </c>
      <c r="L10" s="41" t="s">
        <v>10</v>
      </c>
      <c r="M10" s="67" t="s">
        <v>12</v>
      </c>
      <c r="N10" s="96"/>
      <c r="O10" s="94"/>
    </row>
    <row r="11" spans="1:16" ht="51" x14ac:dyDescent="0.25">
      <c r="A11" s="2" t="s">
        <v>177</v>
      </c>
      <c r="B11" s="2" t="s">
        <v>248</v>
      </c>
      <c r="C11" s="2" t="s">
        <v>247</v>
      </c>
      <c r="D11" s="2" t="s">
        <v>1062</v>
      </c>
      <c r="E11" s="31">
        <f>+F11+H11+J11+L11</f>
        <v>1</v>
      </c>
      <c r="F11" s="31">
        <v>0</v>
      </c>
      <c r="G11" s="31">
        <v>1</v>
      </c>
      <c r="H11" s="31">
        <v>0</v>
      </c>
      <c r="I11" s="31">
        <v>0</v>
      </c>
      <c r="J11" s="31">
        <v>0</v>
      </c>
      <c r="K11" s="61">
        <v>0</v>
      </c>
      <c r="L11" s="31">
        <v>1</v>
      </c>
      <c r="M11" s="61">
        <v>1</v>
      </c>
      <c r="N11" s="35">
        <f>+G11+I11+K11+M11</f>
        <v>2</v>
      </c>
      <c r="O11" s="38">
        <f>IFERROR(N11/E11,0%)</f>
        <v>2</v>
      </c>
    </row>
    <row r="12" spans="1:16" ht="63.75" x14ac:dyDescent="0.25">
      <c r="A12" s="2" t="s">
        <v>181</v>
      </c>
      <c r="B12" s="2" t="s">
        <v>224</v>
      </c>
      <c r="C12" s="2" t="s">
        <v>223</v>
      </c>
      <c r="D12" s="2" t="s">
        <v>1057</v>
      </c>
      <c r="E12" s="31">
        <f t="shared" ref="E12:E19" si="0">+F12+H12+J12+L12</f>
        <v>1</v>
      </c>
      <c r="F12" s="31">
        <v>0</v>
      </c>
      <c r="G12" s="31">
        <v>1</v>
      </c>
      <c r="H12" s="31">
        <v>0</v>
      </c>
      <c r="I12" s="31">
        <v>0</v>
      </c>
      <c r="J12" s="31">
        <v>0</v>
      </c>
      <c r="K12" s="61">
        <v>0</v>
      </c>
      <c r="L12" s="31">
        <v>1</v>
      </c>
      <c r="M12" s="61">
        <v>1</v>
      </c>
      <c r="N12" s="35">
        <f t="shared" ref="N12:N19" si="1">+G12+I12+K12+M12</f>
        <v>2</v>
      </c>
      <c r="O12" s="38">
        <f t="shared" ref="O12:O19" si="2">IFERROR(N12/E12,0%)</f>
        <v>2</v>
      </c>
    </row>
    <row r="13" spans="1:16" ht="38.25" x14ac:dyDescent="0.25">
      <c r="A13" s="2" t="s">
        <v>181</v>
      </c>
      <c r="B13" s="2" t="s">
        <v>180</v>
      </c>
      <c r="C13" s="2" t="s">
        <v>418</v>
      </c>
      <c r="D13" s="2" t="s">
        <v>1058</v>
      </c>
      <c r="E13" s="31">
        <f t="shared" si="0"/>
        <v>1</v>
      </c>
      <c r="F13" s="31">
        <v>0</v>
      </c>
      <c r="G13" s="31">
        <v>1</v>
      </c>
      <c r="H13" s="31">
        <v>0</v>
      </c>
      <c r="I13" s="31">
        <v>0</v>
      </c>
      <c r="J13" s="31">
        <v>0</v>
      </c>
      <c r="K13" s="61">
        <v>0</v>
      </c>
      <c r="L13" s="31">
        <v>1</v>
      </c>
      <c r="M13" s="61">
        <v>1</v>
      </c>
      <c r="N13" s="35">
        <f t="shared" si="1"/>
        <v>2</v>
      </c>
      <c r="O13" s="38">
        <f t="shared" si="2"/>
        <v>2</v>
      </c>
    </row>
    <row r="14" spans="1:16" ht="51" x14ac:dyDescent="0.25">
      <c r="A14" s="2" t="s">
        <v>228</v>
      </c>
      <c r="B14" s="2" t="s">
        <v>227</v>
      </c>
      <c r="C14" s="2" t="s">
        <v>226</v>
      </c>
      <c r="D14" s="2" t="s">
        <v>1061</v>
      </c>
      <c r="E14" s="31">
        <f t="shared" si="0"/>
        <v>1</v>
      </c>
      <c r="F14" s="31">
        <v>0</v>
      </c>
      <c r="G14" s="31">
        <v>0</v>
      </c>
      <c r="H14" s="31">
        <v>1</v>
      </c>
      <c r="I14" s="31">
        <v>2</v>
      </c>
      <c r="J14" s="31">
        <v>0</v>
      </c>
      <c r="K14" s="61">
        <v>0</v>
      </c>
      <c r="L14" s="31">
        <v>0</v>
      </c>
      <c r="M14" s="61">
        <v>0</v>
      </c>
      <c r="N14" s="35">
        <f t="shared" si="1"/>
        <v>2</v>
      </c>
      <c r="O14" s="38">
        <f t="shared" si="2"/>
        <v>2</v>
      </c>
    </row>
    <row r="15" spans="1:16" ht="51" x14ac:dyDescent="0.25">
      <c r="A15" s="2" t="s">
        <v>228</v>
      </c>
      <c r="B15" s="2" t="s">
        <v>227</v>
      </c>
      <c r="C15" s="2" t="s">
        <v>226</v>
      </c>
      <c r="D15" s="2" t="s">
        <v>1056</v>
      </c>
      <c r="E15" s="31">
        <f t="shared" si="0"/>
        <v>0</v>
      </c>
      <c r="F15" s="31">
        <v>0</v>
      </c>
      <c r="G15" s="31">
        <v>0</v>
      </c>
      <c r="H15" s="31">
        <v>0</v>
      </c>
      <c r="I15" s="31">
        <v>0</v>
      </c>
      <c r="J15" s="31">
        <v>0</v>
      </c>
      <c r="K15" s="61">
        <v>0</v>
      </c>
      <c r="L15" s="31">
        <v>0</v>
      </c>
      <c r="M15" s="61">
        <v>0</v>
      </c>
      <c r="N15" s="35">
        <f t="shared" si="1"/>
        <v>0</v>
      </c>
      <c r="O15" s="38">
        <f t="shared" si="2"/>
        <v>0</v>
      </c>
    </row>
    <row r="16" spans="1:16" ht="51" x14ac:dyDescent="0.25">
      <c r="A16" s="2" t="s">
        <v>228</v>
      </c>
      <c r="B16" s="2" t="s">
        <v>227</v>
      </c>
      <c r="C16" s="2" t="s">
        <v>226</v>
      </c>
      <c r="D16" s="2" t="s">
        <v>1055</v>
      </c>
      <c r="E16" s="31">
        <f t="shared" si="0"/>
        <v>1</v>
      </c>
      <c r="F16" s="31">
        <v>0</v>
      </c>
      <c r="G16" s="31">
        <v>0</v>
      </c>
      <c r="H16" s="31">
        <v>0</v>
      </c>
      <c r="I16" s="31">
        <v>0</v>
      </c>
      <c r="J16" s="31">
        <v>0</v>
      </c>
      <c r="K16" s="61">
        <v>0</v>
      </c>
      <c r="L16" s="31">
        <v>1</v>
      </c>
      <c r="M16" s="61">
        <v>0</v>
      </c>
      <c r="N16" s="35">
        <f t="shared" si="1"/>
        <v>0</v>
      </c>
      <c r="O16" s="38">
        <f t="shared" si="2"/>
        <v>0</v>
      </c>
    </row>
    <row r="17" spans="1:16" ht="63.75" x14ac:dyDescent="0.25">
      <c r="A17" s="2" t="s">
        <v>173</v>
      </c>
      <c r="B17" s="2" t="s">
        <v>172</v>
      </c>
      <c r="C17" s="2" t="s">
        <v>309</v>
      </c>
      <c r="D17" s="2" t="s">
        <v>1063</v>
      </c>
      <c r="E17" s="31">
        <f t="shared" si="0"/>
        <v>0</v>
      </c>
      <c r="F17" s="31">
        <v>0</v>
      </c>
      <c r="G17" s="31">
        <v>6</v>
      </c>
      <c r="H17" s="31">
        <v>0</v>
      </c>
      <c r="I17" s="31">
        <v>0</v>
      </c>
      <c r="J17" s="31">
        <v>0</v>
      </c>
      <c r="K17" s="61">
        <v>0</v>
      </c>
      <c r="L17" s="31">
        <v>0</v>
      </c>
      <c r="M17" s="61">
        <v>0</v>
      </c>
      <c r="N17" s="35">
        <f t="shared" si="1"/>
        <v>6</v>
      </c>
      <c r="O17" s="38">
        <f t="shared" si="2"/>
        <v>0</v>
      </c>
    </row>
    <row r="18" spans="1:16" ht="38.25" x14ac:dyDescent="0.25">
      <c r="A18" s="2" t="s">
        <v>340</v>
      </c>
      <c r="B18" s="2" t="s">
        <v>339</v>
      </c>
      <c r="C18" s="2" t="s">
        <v>406</v>
      </c>
      <c r="D18" s="2" t="s">
        <v>1064</v>
      </c>
      <c r="E18" s="31">
        <f t="shared" si="0"/>
        <v>1</v>
      </c>
      <c r="F18" s="31">
        <v>0</v>
      </c>
      <c r="G18" s="31">
        <v>0</v>
      </c>
      <c r="H18" s="31">
        <v>0</v>
      </c>
      <c r="I18" s="31">
        <v>0</v>
      </c>
      <c r="J18" s="31">
        <v>0</v>
      </c>
      <c r="K18" s="61">
        <v>0</v>
      </c>
      <c r="L18" s="31">
        <v>1</v>
      </c>
      <c r="M18" s="61">
        <v>1</v>
      </c>
      <c r="N18" s="35">
        <f t="shared" si="1"/>
        <v>1</v>
      </c>
      <c r="O18" s="38">
        <f t="shared" si="2"/>
        <v>1</v>
      </c>
    </row>
    <row r="19" spans="1:16" ht="51" x14ac:dyDescent="0.25">
      <c r="A19" s="2" t="s">
        <v>221</v>
      </c>
      <c r="B19" s="2" t="s">
        <v>271</v>
      </c>
      <c r="C19" s="2" t="s">
        <v>273</v>
      </c>
      <c r="D19" s="2" t="s">
        <v>1051</v>
      </c>
      <c r="E19" s="31">
        <f t="shared" si="0"/>
        <v>1</v>
      </c>
      <c r="F19" s="31">
        <v>0</v>
      </c>
      <c r="G19" s="31">
        <v>0</v>
      </c>
      <c r="H19" s="31">
        <v>1</v>
      </c>
      <c r="I19" s="31">
        <v>1</v>
      </c>
      <c r="J19" s="31">
        <v>0</v>
      </c>
      <c r="K19" s="61">
        <v>0</v>
      </c>
      <c r="L19" s="31">
        <v>0</v>
      </c>
      <c r="M19" s="61">
        <v>0</v>
      </c>
      <c r="N19" s="35">
        <f t="shared" si="1"/>
        <v>1</v>
      </c>
      <c r="O19" s="38">
        <f t="shared" si="2"/>
        <v>1</v>
      </c>
    </row>
    <row r="23" spans="1:16" ht="15.75" x14ac:dyDescent="0.25">
      <c r="A23" s="4"/>
      <c r="B23" s="91" t="s">
        <v>0</v>
      </c>
      <c r="C23" s="91"/>
      <c r="D23" s="91"/>
      <c r="E23" s="91"/>
      <c r="F23" s="91"/>
      <c r="G23" s="91"/>
      <c r="H23" s="91"/>
      <c r="I23" s="91"/>
      <c r="J23" s="91"/>
      <c r="K23" s="91"/>
      <c r="L23" s="91"/>
      <c r="M23" s="91"/>
      <c r="N23" s="91"/>
      <c r="O23" s="91"/>
    </row>
    <row r="24" spans="1:16" x14ac:dyDescent="0.25">
      <c r="A24" s="4"/>
      <c r="B24" s="92" t="s">
        <v>1544</v>
      </c>
      <c r="C24" s="92"/>
      <c r="D24" s="92"/>
      <c r="E24" s="92"/>
      <c r="F24" s="92"/>
      <c r="G24" s="92"/>
      <c r="H24" s="92"/>
      <c r="I24" s="92"/>
      <c r="J24" s="92"/>
      <c r="K24" s="92"/>
      <c r="L24" s="92"/>
      <c r="M24" s="92"/>
      <c r="N24" s="92"/>
      <c r="O24" s="92"/>
    </row>
    <row r="25" spans="1:16" x14ac:dyDescent="0.25">
      <c r="A25" s="4"/>
      <c r="B25" s="40"/>
      <c r="C25" s="40"/>
      <c r="D25" s="40"/>
      <c r="E25" s="40"/>
      <c r="F25" s="40"/>
      <c r="G25" s="40"/>
      <c r="H25" s="40"/>
      <c r="I25" s="40"/>
      <c r="J25" s="40"/>
      <c r="K25" s="58"/>
      <c r="L25" s="40"/>
      <c r="M25" s="58"/>
      <c r="N25" s="40"/>
      <c r="O25" s="40"/>
    </row>
    <row r="26" spans="1:16" ht="15.75" x14ac:dyDescent="0.25">
      <c r="A26" s="4"/>
      <c r="B26" s="12"/>
      <c r="C26" s="12"/>
      <c r="D26" s="12"/>
      <c r="E26" s="12"/>
      <c r="F26" s="12"/>
      <c r="G26" s="12"/>
      <c r="H26" s="12"/>
      <c r="I26" s="12"/>
      <c r="J26" s="12"/>
      <c r="K26" s="59"/>
      <c r="L26" s="12"/>
      <c r="M26" s="59"/>
      <c r="N26" s="12"/>
      <c r="O26" s="12"/>
    </row>
    <row r="27" spans="1:16" ht="15.75" x14ac:dyDescent="0.25">
      <c r="A27" s="6" t="s">
        <v>1</v>
      </c>
      <c r="B27" s="32">
        <v>214</v>
      </c>
      <c r="C27" s="93" t="s">
        <v>83</v>
      </c>
      <c r="D27" s="93"/>
      <c r="E27" s="93"/>
      <c r="F27" s="93"/>
      <c r="G27" s="93"/>
      <c r="H27" s="93"/>
      <c r="I27" s="93"/>
      <c r="J27" s="93"/>
      <c r="K27" s="93"/>
      <c r="L27" s="93"/>
      <c r="M27" s="93"/>
      <c r="N27" s="93"/>
      <c r="O27" s="39"/>
    </row>
    <row r="28" spans="1:16" x14ac:dyDescent="0.25">
      <c r="A28" s="6" t="s">
        <v>13</v>
      </c>
      <c r="B28" s="11" t="s">
        <v>2</v>
      </c>
      <c r="C28" s="93" t="s">
        <v>19</v>
      </c>
      <c r="D28" s="93"/>
      <c r="E28" s="93"/>
      <c r="F28" s="93"/>
      <c r="G28" s="93"/>
      <c r="H28" s="93"/>
      <c r="I28" s="93"/>
      <c r="J28" s="93"/>
      <c r="K28" s="93"/>
      <c r="L28" s="93"/>
      <c r="M28" s="93"/>
      <c r="N28" s="93"/>
      <c r="O28" s="8"/>
      <c r="P28" s="4"/>
    </row>
    <row r="29" spans="1:16" x14ac:dyDescent="0.25">
      <c r="B29" s="9"/>
      <c r="C29" s="9"/>
      <c r="D29" s="9"/>
      <c r="E29" s="9"/>
      <c r="F29" s="9"/>
      <c r="G29" s="9"/>
      <c r="H29" s="9"/>
      <c r="I29" s="9"/>
      <c r="J29" s="9"/>
      <c r="K29" s="60"/>
      <c r="L29" s="9"/>
      <c r="M29" s="60"/>
      <c r="N29" s="9"/>
    </row>
    <row r="30" spans="1:16" x14ac:dyDescent="0.25">
      <c r="A30" s="94" t="s">
        <v>21</v>
      </c>
      <c r="B30" s="94" t="s">
        <v>22</v>
      </c>
      <c r="C30" s="94" t="s">
        <v>23</v>
      </c>
      <c r="D30" s="94" t="s">
        <v>24</v>
      </c>
      <c r="E30" s="94" t="s">
        <v>5</v>
      </c>
      <c r="F30" s="95" t="s">
        <v>25</v>
      </c>
      <c r="G30" s="95"/>
      <c r="H30" s="95"/>
      <c r="I30" s="95"/>
      <c r="J30" s="95"/>
      <c r="K30" s="95"/>
      <c r="L30" s="95"/>
      <c r="M30" s="95"/>
      <c r="N30" s="96" t="s">
        <v>16</v>
      </c>
      <c r="O30" s="94" t="s">
        <v>17</v>
      </c>
    </row>
    <row r="31" spans="1:16" x14ac:dyDescent="0.25">
      <c r="A31" s="94"/>
      <c r="B31" s="94"/>
      <c r="C31" s="94"/>
      <c r="D31" s="94"/>
      <c r="E31" s="94"/>
      <c r="F31" s="95" t="s">
        <v>6</v>
      </c>
      <c r="G31" s="95"/>
      <c r="H31" s="95" t="s">
        <v>7</v>
      </c>
      <c r="I31" s="95"/>
      <c r="J31" s="95" t="s">
        <v>8</v>
      </c>
      <c r="K31" s="95"/>
      <c r="L31" s="95" t="s">
        <v>9</v>
      </c>
      <c r="M31" s="95"/>
      <c r="N31" s="96"/>
      <c r="O31" s="94"/>
    </row>
    <row r="32" spans="1:16" x14ac:dyDescent="0.25">
      <c r="A32" s="94"/>
      <c r="B32" s="94"/>
      <c r="C32" s="94"/>
      <c r="D32" s="94"/>
      <c r="E32" s="94"/>
      <c r="F32" s="41" t="s">
        <v>10</v>
      </c>
      <c r="G32" s="41" t="s">
        <v>11</v>
      </c>
      <c r="H32" s="41" t="s">
        <v>10</v>
      </c>
      <c r="I32" s="41" t="s">
        <v>11</v>
      </c>
      <c r="J32" s="41" t="s">
        <v>10</v>
      </c>
      <c r="K32" s="57" t="s">
        <v>12</v>
      </c>
      <c r="L32" s="41" t="s">
        <v>10</v>
      </c>
      <c r="M32" s="67" t="s">
        <v>12</v>
      </c>
      <c r="N32" s="96"/>
      <c r="O32" s="94"/>
    </row>
    <row r="33" spans="1:16" ht="51" x14ac:dyDescent="0.25">
      <c r="A33" s="2" t="s">
        <v>194</v>
      </c>
      <c r="B33" s="2" t="s">
        <v>201</v>
      </c>
      <c r="C33" s="2" t="s">
        <v>200</v>
      </c>
      <c r="D33" s="2" t="s">
        <v>1060</v>
      </c>
      <c r="E33" s="35">
        <f t="shared" ref="E33:E35" si="3">+F33+H33+J33+L33</f>
        <v>1</v>
      </c>
      <c r="F33" s="31">
        <v>0</v>
      </c>
      <c r="G33" s="31">
        <v>0</v>
      </c>
      <c r="H33" s="31">
        <v>0</v>
      </c>
      <c r="I33" s="31">
        <v>0</v>
      </c>
      <c r="J33" s="31">
        <v>0</v>
      </c>
      <c r="K33" s="61">
        <v>0</v>
      </c>
      <c r="L33" s="31">
        <v>1</v>
      </c>
      <c r="M33" s="61">
        <v>2</v>
      </c>
      <c r="N33" s="35">
        <f t="shared" ref="N33:N35" si="4">+G33+I33+K33+M33</f>
        <v>2</v>
      </c>
      <c r="O33" s="38">
        <f>IFERROR(N33/E33,0%)</f>
        <v>2</v>
      </c>
    </row>
    <row r="34" spans="1:16" ht="38.25" x14ac:dyDescent="0.25">
      <c r="A34" s="2" t="s">
        <v>194</v>
      </c>
      <c r="B34" s="2" t="s">
        <v>201</v>
      </c>
      <c r="C34" s="2" t="s">
        <v>366</v>
      </c>
      <c r="D34" s="2" t="s">
        <v>1059</v>
      </c>
      <c r="E34" s="35">
        <f t="shared" si="3"/>
        <v>1</v>
      </c>
      <c r="F34" s="31">
        <v>0</v>
      </c>
      <c r="G34" s="31">
        <v>0</v>
      </c>
      <c r="H34" s="31">
        <v>0</v>
      </c>
      <c r="I34" s="31">
        <v>0</v>
      </c>
      <c r="J34" s="31">
        <v>0</v>
      </c>
      <c r="K34" s="61">
        <v>0</v>
      </c>
      <c r="L34" s="31">
        <v>1</v>
      </c>
      <c r="M34" s="61">
        <v>1</v>
      </c>
      <c r="N34" s="35">
        <f t="shared" si="4"/>
        <v>1</v>
      </c>
      <c r="O34" s="38">
        <f t="shared" ref="O34:O35" si="5">IFERROR(N34/E34,0%)</f>
        <v>1</v>
      </c>
    </row>
    <row r="35" spans="1:16" ht="51" x14ac:dyDescent="0.25">
      <c r="A35" s="2" t="s">
        <v>194</v>
      </c>
      <c r="B35" s="2" t="s">
        <v>260</v>
      </c>
      <c r="C35" s="2" t="s">
        <v>357</v>
      </c>
      <c r="D35" s="2" t="s">
        <v>1050</v>
      </c>
      <c r="E35" s="35">
        <f t="shared" si="3"/>
        <v>1</v>
      </c>
      <c r="F35" s="31">
        <v>0</v>
      </c>
      <c r="G35" s="31">
        <v>0</v>
      </c>
      <c r="H35" s="31">
        <v>0</v>
      </c>
      <c r="I35" s="31">
        <v>0</v>
      </c>
      <c r="J35" s="31">
        <v>0</v>
      </c>
      <c r="K35" s="61">
        <v>0</v>
      </c>
      <c r="L35" s="31">
        <v>1</v>
      </c>
      <c r="M35" s="61">
        <v>1</v>
      </c>
      <c r="N35" s="35">
        <f t="shared" si="4"/>
        <v>1</v>
      </c>
      <c r="O35" s="38">
        <f t="shared" si="5"/>
        <v>1</v>
      </c>
    </row>
    <row r="37" spans="1:16" ht="15.75" x14ac:dyDescent="0.25">
      <c r="A37" s="4"/>
      <c r="B37" s="91" t="s">
        <v>0</v>
      </c>
      <c r="C37" s="91"/>
      <c r="D37" s="91"/>
      <c r="E37" s="91"/>
      <c r="F37" s="91"/>
      <c r="G37" s="91"/>
      <c r="H37" s="91"/>
      <c r="I37" s="91"/>
      <c r="J37" s="91"/>
      <c r="K37" s="91"/>
      <c r="L37" s="91"/>
      <c r="M37" s="91"/>
      <c r="N37" s="91"/>
      <c r="O37" s="91"/>
    </row>
    <row r="38" spans="1:16" x14ac:dyDescent="0.25">
      <c r="A38" s="4"/>
      <c r="B38" s="92" t="s">
        <v>1544</v>
      </c>
      <c r="C38" s="92"/>
      <c r="D38" s="92"/>
      <c r="E38" s="92"/>
      <c r="F38" s="92"/>
      <c r="G38" s="92"/>
      <c r="H38" s="92"/>
      <c r="I38" s="92"/>
      <c r="J38" s="92"/>
      <c r="K38" s="92"/>
      <c r="L38" s="92"/>
      <c r="M38" s="92"/>
      <c r="N38" s="92"/>
      <c r="O38" s="92"/>
    </row>
    <row r="39" spans="1:16" x14ac:dyDescent="0.25">
      <c r="A39" s="4"/>
      <c r="B39" s="40"/>
      <c r="C39" s="40"/>
      <c r="D39" s="40"/>
      <c r="E39" s="40"/>
      <c r="F39" s="40"/>
      <c r="G39" s="40"/>
      <c r="H39" s="40"/>
      <c r="I39" s="40"/>
      <c r="J39" s="40"/>
      <c r="K39" s="58"/>
      <c r="L39" s="40"/>
      <c r="M39" s="58"/>
      <c r="N39" s="40"/>
      <c r="O39" s="40"/>
    </row>
    <row r="40" spans="1:16" ht="15.75" x14ac:dyDescent="0.25">
      <c r="A40" s="4"/>
      <c r="B40" s="12"/>
      <c r="C40" s="12"/>
      <c r="D40" s="12"/>
      <c r="E40" s="12"/>
      <c r="F40" s="12"/>
      <c r="G40" s="12"/>
      <c r="H40" s="12"/>
      <c r="I40" s="12"/>
      <c r="J40" s="12"/>
      <c r="K40" s="59"/>
      <c r="L40" s="12"/>
      <c r="M40" s="59"/>
      <c r="N40" s="12"/>
      <c r="O40" s="12"/>
    </row>
    <row r="41" spans="1:16" ht="15.75" x14ac:dyDescent="0.25">
      <c r="A41" s="6" t="s">
        <v>1</v>
      </c>
      <c r="B41" s="32">
        <v>214</v>
      </c>
      <c r="C41" s="93" t="s">
        <v>83</v>
      </c>
      <c r="D41" s="93"/>
      <c r="E41" s="93"/>
      <c r="F41" s="93"/>
      <c r="G41" s="93"/>
      <c r="H41" s="93"/>
      <c r="I41" s="93"/>
      <c r="J41" s="93"/>
      <c r="K41" s="93"/>
      <c r="L41" s="93"/>
      <c r="M41" s="93"/>
      <c r="N41" s="93"/>
      <c r="O41" s="39"/>
    </row>
    <row r="42" spans="1:16" x14ac:dyDescent="0.25">
      <c r="A42" s="6" t="s">
        <v>13</v>
      </c>
      <c r="B42" s="11" t="s">
        <v>3</v>
      </c>
      <c r="C42" s="93" t="s">
        <v>26</v>
      </c>
      <c r="D42" s="93"/>
      <c r="E42" s="93"/>
      <c r="F42" s="93"/>
      <c r="G42" s="93"/>
      <c r="H42" s="93"/>
      <c r="I42" s="93"/>
      <c r="J42" s="93"/>
      <c r="K42" s="93"/>
      <c r="L42" s="93"/>
      <c r="M42" s="93"/>
      <c r="N42" s="93"/>
      <c r="O42" s="8"/>
      <c r="P42" s="4"/>
    </row>
    <row r="43" spans="1:16" x14ac:dyDescent="0.25">
      <c r="B43" s="9"/>
      <c r="C43" s="9"/>
      <c r="D43" s="9"/>
      <c r="E43" s="9"/>
      <c r="F43" s="9"/>
      <c r="G43" s="9"/>
      <c r="H43" s="9"/>
      <c r="I43" s="9"/>
      <c r="J43" s="9"/>
      <c r="K43" s="60"/>
      <c r="L43" s="9"/>
      <c r="M43" s="60"/>
      <c r="N43" s="9"/>
    </row>
    <row r="44" spans="1:16" x14ac:dyDescent="0.25">
      <c r="A44" s="94" t="s">
        <v>21</v>
      </c>
      <c r="B44" s="94" t="s">
        <v>22</v>
      </c>
      <c r="C44" s="94" t="s">
        <v>23</v>
      </c>
      <c r="D44" s="94" t="s">
        <v>24</v>
      </c>
      <c r="E44" s="94" t="s">
        <v>5</v>
      </c>
      <c r="F44" s="95" t="s">
        <v>25</v>
      </c>
      <c r="G44" s="95"/>
      <c r="H44" s="95"/>
      <c r="I44" s="95"/>
      <c r="J44" s="95"/>
      <c r="K44" s="95"/>
      <c r="L44" s="95"/>
      <c r="M44" s="95"/>
      <c r="N44" s="96" t="s">
        <v>16</v>
      </c>
      <c r="O44" s="94" t="s">
        <v>17</v>
      </c>
    </row>
    <row r="45" spans="1:16" x14ac:dyDescent="0.25">
      <c r="A45" s="94"/>
      <c r="B45" s="94"/>
      <c r="C45" s="94"/>
      <c r="D45" s="94"/>
      <c r="E45" s="94"/>
      <c r="F45" s="95" t="s">
        <v>6</v>
      </c>
      <c r="G45" s="95"/>
      <c r="H45" s="95" t="s">
        <v>7</v>
      </c>
      <c r="I45" s="95"/>
      <c r="J45" s="95" t="s">
        <v>8</v>
      </c>
      <c r="K45" s="95"/>
      <c r="L45" s="95" t="s">
        <v>9</v>
      </c>
      <c r="M45" s="95"/>
      <c r="N45" s="96"/>
      <c r="O45" s="94"/>
    </row>
    <row r="46" spans="1:16" x14ac:dyDescent="0.25">
      <c r="A46" s="94"/>
      <c r="B46" s="94"/>
      <c r="C46" s="94"/>
      <c r="D46" s="94"/>
      <c r="E46" s="94"/>
      <c r="F46" s="41" t="s">
        <v>10</v>
      </c>
      <c r="G46" s="41" t="s">
        <v>11</v>
      </c>
      <c r="H46" s="41" t="s">
        <v>10</v>
      </c>
      <c r="I46" s="41" t="s">
        <v>11</v>
      </c>
      <c r="J46" s="41" t="s">
        <v>10</v>
      </c>
      <c r="K46" s="57" t="s">
        <v>12</v>
      </c>
      <c r="L46" s="41" t="s">
        <v>10</v>
      </c>
      <c r="M46" s="67" t="s">
        <v>12</v>
      </c>
      <c r="N46" s="96"/>
      <c r="O46" s="94"/>
    </row>
    <row r="47" spans="1:16" ht="51" x14ac:dyDescent="0.25">
      <c r="A47" s="2" t="s">
        <v>212</v>
      </c>
      <c r="B47" s="2" t="s">
        <v>211</v>
      </c>
      <c r="C47" s="2" t="s">
        <v>210</v>
      </c>
      <c r="D47" s="2" t="s">
        <v>1054</v>
      </c>
      <c r="E47" s="35">
        <f t="shared" ref="E47" si="6">+F47+H47+J47+L47</f>
        <v>1</v>
      </c>
      <c r="F47" s="31">
        <v>0</v>
      </c>
      <c r="G47" s="31">
        <v>0</v>
      </c>
      <c r="H47" s="31">
        <v>0</v>
      </c>
      <c r="I47" s="31">
        <v>0</v>
      </c>
      <c r="J47" s="31">
        <v>0</v>
      </c>
      <c r="K47" s="61">
        <v>0</v>
      </c>
      <c r="L47" s="31">
        <v>1</v>
      </c>
      <c r="M47" s="61">
        <v>0</v>
      </c>
      <c r="N47" s="35">
        <f t="shared" ref="N47" si="7">+G47+I47+K47+M47</f>
        <v>0</v>
      </c>
      <c r="O47" s="38">
        <f t="shared" ref="O47" si="8">IFERROR(N47/E47,0%)</f>
        <v>0</v>
      </c>
    </row>
    <row r="48" spans="1:16" ht="51" x14ac:dyDescent="0.25">
      <c r="A48" s="2" t="s">
        <v>212</v>
      </c>
      <c r="B48" s="2" t="s">
        <v>211</v>
      </c>
      <c r="C48" s="2" t="s">
        <v>210</v>
      </c>
      <c r="D48" s="2" t="s">
        <v>1053</v>
      </c>
      <c r="E48" s="35">
        <f t="shared" ref="E48:E49" si="9">+F48+H48+J48+L48</f>
        <v>1</v>
      </c>
      <c r="F48" s="31">
        <v>0</v>
      </c>
      <c r="G48" s="31">
        <v>0</v>
      </c>
      <c r="H48" s="31">
        <v>0</v>
      </c>
      <c r="I48" s="31">
        <v>0</v>
      </c>
      <c r="J48" s="31">
        <v>0</v>
      </c>
      <c r="K48" s="61">
        <v>0</v>
      </c>
      <c r="L48" s="31">
        <v>1</v>
      </c>
      <c r="M48" s="61">
        <v>0</v>
      </c>
      <c r="N48" s="35">
        <f t="shared" ref="N48:N49" si="10">+G48+I48+K48+M48</f>
        <v>0</v>
      </c>
      <c r="O48" s="38">
        <f t="shared" ref="O48:O49" si="11">IFERROR(N48/E48,0%)</f>
        <v>0</v>
      </c>
    </row>
    <row r="49" spans="1:15" ht="51" x14ac:dyDescent="0.25">
      <c r="A49" s="2" t="s">
        <v>212</v>
      </c>
      <c r="B49" s="2" t="s">
        <v>211</v>
      </c>
      <c r="C49" s="2" t="s">
        <v>210</v>
      </c>
      <c r="D49" s="2" t="s">
        <v>1052</v>
      </c>
      <c r="E49" s="35">
        <f t="shared" si="9"/>
        <v>0</v>
      </c>
      <c r="F49" s="31">
        <v>0</v>
      </c>
      <c r="G49" s="31">
        <v>0</v>
      </c>
      <c r="H49" s="31">
        <v>0</v>
      </c>
      <c r="I49" s="31">
        <v>0</v>
      </c>
      <c r="J49" s="31">
        <v>0</v>
      </c>
      <c r="K49" s="61">
        <v>0</v>
      </c>
      <c r="L49" s="31">
        <v>0</v>
      </c>
      <c r="M49" s="61">
        <v>0</v>
      </c>
      <c r="N49" s="35">
        <f t="shared" si="10"/>
        <v>0</v>
      </c>
      <c r="O49" s="38">
        <f t="shared" si="11"/>
        <v>0</v>
      </c>
    </row>
  </sheetData>
  <mergeCells count="48">
    <mergeCell ref="B37:O37"/>
    <mergeCell ref="B38:O38"/>
    <mergeCell ref="C41:N41"/>
    <mergeCell ref="C42:N42"/>
    <mergeCell ref="A44:A46"/>
    <mergeCell ref="B44:B46"/>
    <mergeCell ref="C44:C46"/>
    <mergeCell ref="D44:D46"/>
    <mergeCell ref="E44:E46"/>
    <mergeCell ref="F44:M44"/>
    <mergeCell ref="N44:N46"/>
    <mergeCell ref="O44:O46"/>
    <mergeCell ref="F45:G45"/>
    <mergeCell ref="H45:I45"/>
    <mergeCell ref="J45:K45"/>
    <mergeCell ref="L45:M45"/>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7"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59"/>
  <sheetViews>
    <sheetView topLeftCell="B48" zoomScale="70" zoomScaleNormal="70" workbookViewId="0">
      <selection activeCell="O75" sqref="O75"/>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215</v>
      </c>
      <c r="C5" s="93" t="s">
        <v>1545</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177</v>
      </c>
      <c r="B11" s="2" t="s">
        <v>278</v>
      </c>
      <c r="C11" s="2" t="s">
        <v>277</v>
      </c>
      <c r="D11" s="2" t="s">
        <v>1042</v>
      </c>
      <c r="E11" s="31">
        <f>+F11+H11+J11+L11</f>
        <v>2</v>
      </c>
      <c r="F11" s="31">
        <v>0</v>
      </c>
      <c r="G11" s="31">
        <v>0</v>
      </c>
      <c r="H11" s="31">
        <v>2</v>
      </c>
      <c r="I11" s="31">
        <v>2</v>
      </c>
      <c r="J11" s="31">
        <v>0</v>
      </c>
      <c r="K11" s="61">
        <v>0</v>
      </c>
      <c r="L11" s="31">
        <v>0</v>
      </c>
      <c r="M11" s="61">
        <v>0</v>
      </c>
      <c r="N11" s="35">
        <f>+G11+I11+K11+M11</f>
        <v>2</v>
      </c>
      <c r="O11" s="38">
        <f>IFERROR(N11/E11,0%)</f>
        <v>1</v>
      </c>
    </row>
    <row r="12" spans="1:16" ht="51" x14ac:dyDescent="0.25">
      <c r="A12" s="2" t="s">
        <v>177</v>
      </c>
      <c r="B12" s="2" t="s">
        <v>248</v>
      </c>
      <c r="C12" s="2" t="s">
        <v>957</v>
      </c>
      <c r="D12" s="2" t="s">
        <v>1043</v>
      </c>
      <c r="E12" s="31">
        <f t="shared" ref="E12:E25" si="0">+F12+H12+J12+L12</f>
        <v>1</v>
      </c>
      <c r="F12" s="31">
        <v>0</v>
      </c>
      <c r="G12" s="31">
        <v>0</v>
      </c>
      <c r="H12" s="31">
        <v>0</v>
      </c>
      <c r="I12" s="31">
        <v>0</v>
      </c>
      <c r="J12" s="31">
        <v>1</v>
      </c>
      <c r="K12" s="61">
        <v>0</v>
      </c>
      <c r="L12" s="31">
        <v>0</v>
      </c>
      <c r="M12" s="61">
        <v>0</v>
      </c>
      <c r="N12" s="35">
        <f t="shared" ref="N12:N25" si="1">+G12+I12+K12+M12</f>
        <v>0</v>
      </c>
      <c r="O12" s="38">
        <f t="shared" ref="O12:O25" si="2">IFERROR(N12/E12,0%)</f>
        <v>0</v>
      </c>
    </row>
    <row r="13" spans="1:16" ht="63.75" x14ac:dyDescent="0.25">
      <c r="A13" s="2" t="s">
        <v>181</v>
      </c>
      <c r="B13" s="2" t="s">
        <v>224</v>
      </c>
      <c r="C13" s="2" t="s">
        <v>223</v>
      </c>
      <c r="D13" s="2" t="s">
        <v>1047</v>
      </c>
      <c r="E13" s="31">
        <f t="shared" si="0"/>
        <v>10</v>
      </c>
      <c r="F13" s="31">
        <v>0</v>
      </c>
      <c r="G13" s="31">
        <v>0</v>
      </c>
      <c r="H13" s="31">
        <v>5</v>
      </c>
      <c r="I13" s="31">
        <v>28</v>
      </c>
      <c r="J13" s="31">
        <v>0</v>
      </c>
      <c r="K13" s="61">
        <v>0</v>
      </c>
      <c r="L13" s="31">
        <v>5</v>
      </c>
      <c r="M13" s="61">
        <v>114</v>
      </c>
      <c r="N13" s="35">
        <f t="shared" si="1"/>
        <v>142</v>
      </c>
      <c r="O13" s="38">
        <f t="shared" si="2"/>
        <v>14.2</v>
      </c>
    </row>
    <row r="14" spans="1:16" ht="63.75" x14ac:dyDescent="0.25">
      <c r="A14" s="2" t="s">
        <v>181</v>
      </c>
      <c r="B14" s="2" t="s">
        <v>224</v>
      </c>
      <c r="C14" s="2" t="s">
        <v>223</v>
      </c>
      <c r="D14" s="2" t="s">
        <v>1039</v>
      </c>
      <c r="E14" s="31">
        <f t="shared" si="0"/>
        <v>4</v>
      </c>
      <c r="F14" s="31">
        <v>0</v>
      </c>
      <c r="G14" s="31">
        <v>0</v>
      </c>
      <c r="H14" s="31">
        <v>2</v>
      </c>
      <c r="I14" s="31">
        <v>5</v>
      </c>
      <c r="J14" s="31">
        <v>0</v>
      </c>
      <c r="K14" s="61">
        <v>0</v>
      </c>
      <c r="L14" s="31">
        <v>2</v>
      </c>
      <c r="M14" s="61">
        <v>10</v>
      </c>
      <c r="N14" s="35">
        <f t="shared" si="1"/>
        <v>15</v>
      </c>
      <c r="O14" s="38">
        <f t="shared" si="2"/>
        <v>3.75</v>
      </c>
    </row>
    <row r="15" spans="1:16" ht="76.5" x14ac:dyDescent="0.25">
      <c r="A15" s="2" t="s">
        <v>181</v>
      </c>
      <c r="B15" s="2" t="s">
        <v>224</v>
      </c>
      <c r="C15" s="2" t="s">
        <v>322</v>
      </c>
      <c r="D15" s="2" t="s">
        <v>1046</v>
      </c>
      <c r="E15" s="31">
        <f t="shared" si="0"/>
        <v>2</v>
      </c>
      <c r="F15" s="31">
        <v>0</v>
      </c>
      <c r="G15" s="31">
        <v>0</v>
      </c>
      <c r="H15" s="31">
        <v>2</v>
      </c>
      <c r="I15" s="31">
        <v>19</v>
      </c>
      <c r="J15" s="31">
        <v>0</v>
      </c>
      <c r="K15" s="61">
        <v>0</v>
      </c>
      <c r="L15" s="31">
        <v>0</v>
      </c>
      <c r="M15" s="61">
        <v>0</v>
      </c>
      <c r="N15" s="35">
        <f t="shared" si="1"/>
        <v>19</v>
      </c>
      <c r="O15" s="38">
        <f t="shared" si="2"/>
        <v>9.5</v>
      </c>
    </row>
    <row r="16" spans="1:16" ht="63.75" x14ac:dyDescent="0.25">
      <c r="A16" s="2" t="s">
        <v>181</v>
      </c>
      <c r="B16" s="2" t="s">
        <v>224</v>
      </c>
      <c r="C16" s="2" t="s">
        <v>322</v>
      </c>
      <c r="D16" s="2" t="s">
        <v>1037</v>
      </c>
      <c r="E16" s="31">
        <f t="shared" si="0"/>
        <v>2</v>
      </c>
      <c r="F16" s="31">
        <v>0</v>
      </c>
      <c r="G16" s="31">
        <v>0</v>
      </c>
      <c r="H16" s="31">
        <v>1</v>
      </c>
      <c r="I16" s="31">
        <v>2</v>
      </c>
      <c r="J16" s="31">
        <v>0</v>
      </c>
      <c r="K16" s="61">
        <v>0</v>
      </c>
      <c r="L16" s="31">
        <v>1</v>
      </c>
      <c r="M16" s="61">
        <v>0</v>
      </c>
      <c r="N16" s="35">
        <f t="shared" si="1"/>
        <v>2</v>
      </c>
      <c r="O16" s="38">
        <f t="shared" si="2"/>
        <v>1</v>
      </c>
    </row>
    <row r="17" spans="1:15" ht="63.75" x14ac:dyDescent="0.25">
      <c r="A17" s="2" t="s">
        <v>181</v>
      </c>
      <c r="B17" s="2" t="s">
        <v>224</v>
      </c>
      <c r="C17" s="2" t="s">
        <v>446</v>
      </c>
      <c r="D17" s="2" t="s">
        <v>1040</v>
      </c>
      <c r="E17" s="31">
        <f t="shared" si="0"/>
        <v>2</v>
      </c>
      <c r="F17" s="31">
        <v>0</v>
      </c>
      <c r="G17" s="31">
        <v>0</v>
      </c>
      <c r="H17" s="31">
        <v>1</v>
      </c>
      <c r="I17" s="31">
        <v>0</v>
      </c>
      <c r="J17" s="31">
        <v>0</v>
      </c>
      <c r="K17" s="61">
        <v>0</v>
      </c>
      <c r="L17" s="31">
        <v>1</v>
      </c>
      <c r="M17" s="61">
        <v>0</v>
      </c>
      <c r="N17" s="35">
        <f t="shared" si="1"/>
        <v>0</v>
      </c>
      <c r="O17" s="38">
        <f t="shared" si="2"/>
        <v>0</v>
      </c>
    </row>
    <row r="18" spans="1:15" ht="63.75" x14ac:dyDescent="0.25">
      <c r="A18" s="2" t="s">
        <v>181</v>
      </c>
      <c r="B18" s="2" t="s">
        <v>224</v>
      </c>
      <c r="C18" s="2" t="s">
        <v>255</v>
      </c>
      <c r="D18" s="2" t="s">
        <v>1038</v>
      </c>
      <c r="E18" s="31">
        <f t="shared" si="0"/>
        <v>20</v>
      </c>
      <c r="F18" s="31">
        <v>0</v>
      </c>
      <c r="G18" s="31">
        <v>0</v>
      </c>
      <c r="H18" s="31">
        <v>10</v>
      </c>
      <c r="I18" s="31">
        <v>46</v>
      </c>
      <c r="J18" s="31">
        <v>0</v>
      </c>
      <c r="K18" s="61">
        <v>0</v>
      </c>
      <c r="L18" s="31">
        <v>10</v>
      </c>
      <c r="M18" s="61">
        <v>273</v>
      </c>
      <c r="N18" s="35">
        <f t="shared" si="1"/>
        <v>319</v>
      </c>
      <c r="O18" s="38">
        <f t="shared" si="2"/>
        <v>15.95</v>
      </c>
    </row>
    <row r="19" spans="1:15" ht="38.25" x14ac:dyDescent="0.25">
      <c r="A19" s="2" t="s">
        <v>181</v>
      </c>
      <c r="B19" s="2" t="s">
        <v>180</v>
      </c>
      <c r="C19" s="2" t="s">
        <v>418</v>
      </c>
      <c r="D19" s="2" t="s">
        <v>1049</v>
      </c>
      <c r="E19" s="31">
        <f t="shared" si="0"/>
        <v>2</v>
      </c>
      <c r="F19" s="31">
        <v>0</v>
      </c>
      <c r="G19" s="31">
        <v>0</v>
      </c>
      <c r="H19" s="31">
        <v>1</v>
      </c>
      <c r="I19" s="31">
        <v>1</v>
      </c>
      <c r="J19" s="31">
        <v>0</v>
      </c>
      <c r="K19" s="61">
        <v>0</v>
      </c>
      <c r="L19" s="31">
        <v>1</v>
      </c>
      <c r="M19" s="61">
        <v>2</v>
      </c>
      <c r="N19" s="35">
        <f t="shared" si="1"/>
        <v>3</v>
      </c>
      <c r="O19" s="38">
        <f t="shared" si="2"/>
        <v>1.5</v>
      </c>
    </row>
    <row r="20" spans="1:15" ht="38.25" x14ac:dyDescent="0.25">
      <c r="A20" s="2" t="s">
        <v>181</v>
      </c>
      <c r="B20" s="2" t="s">
        <v>180</v>
      </c>
      <c r="C20" s="2" t="s">
        <v>418</v>
      </c>
      <c r="D20" s="2" t="s">
        <v>1048</v>
      </c>
      <c r="E20" s="31">
        <f t="shared" si="0"/>
        <v>2</v>
      </c>
      <c r="F20" s="31">
        <v>0</v>
      </c>
      <c r="G20" s="31">
        <v>0</v>
      </c>
      <c r="H20" s="31">
        <v>1</v>
      </c>
      <c r="I20" s="31">
        <v>10</v>
      </c>
      <c r="J20" s="31">
        <v>0</v>
      </c>
      <c r="K20" s="61">
        <v>0</v>
      </c>
      <c r="L20" s="31">
        <v>1</v>
      </c>
      <c r="M20" s="61">
        <v>4</v>
      </c>
      <c r="N20" s="35">
        <f t="shared" si="1"/>
        <v>14</v>
      </c>
      <c r="O20" s="38">
        <f t="shared" si="2"/>
        <v>7</v>
      </c>
    </row>
    <row r="21" spans="1:15" ht="63.75" x14ac:dyDescent="0.25">
      <c r="A21" s="2" t="s">
        <v>228</v>
      </c>
      <c r="B21" s="2" t="s">
        <v>227</v>
      </c>
      <c r="C21" s="2" t="s">
        <v>226</v>
      </c>
      <c r="D21" s="2" t="s">
        <v>1035</v>
      </c>
      <c r="E21" s="31">
        <f t="shared" si="0"/>
        <v>1</v>
      </c>
      <c r="F21" s="31">
        <v>0</v>
      </c>
      <c r="G21" s="31">
        <v>0</v>
      </c>
      <c r="H21" s="31">
        <v>0</v>
      </c>
      <c r="I21" s="31">
        <v>0</v>
      </c>
      <c r="J21" s="31">
        <v>0</v>
      </c>
      <c r="K21" s="61">
        <v>0</v>
      </c>
      <c r="L21" s="31">
        <v>1</v>
      </c>
      <c r="M21" s="61">
        <v>5</v>
      </c>
      <c r="N21" s="35">
        <f t="shared" si="1"/>
        <v>5</v>
      </c>
      <c r="O21" s="38">
        <f t="shared" si="2"/>
        <v>5</v>
      </c>
    </row>
    <row r="22" spans="1:15" ht="63.75" x14ac:dyDescent="0.25">
      <c r="A22" s="2" t="s">
        <v>173</v>
      </c>
      <c r="B22" s="2" t="s">
        <v>172</v>
      </c>
      <c r="C22" s="2" t="s">
        <v>309</v>
      </c>
      <c r="D22" s="2" t="s">
        <v>1041</v>
      </c>
      <c r="E22" s="31">
        <f t="shared" si="0"/>
        <v>2</v>
      </c>
      <c r="F22" s="31">
        <v>0</v>
      </c>
      <c r="G22" s="31">
        <v>0</v>
      </c>
      <c r="H22" s="31">
        <v>1</v>
      </c>
      <c r="I22" s="31">
        <v>5</v>
      </c>
      <c r="J22" s="31">
        <v>0</v>
      </c>
      <c r="K22" s="61">
        <v>0</v>
      </c>
      <c r="L22" s="31">
        <v>1</v>
      </c>
      <c r="M22" s="61">
        <v>26</v>
      </c>
      <c r="N22" s="35">
        <f t="shared" si="1"/>
        <v>31</v>
      </c>
      <c r="O22" s="38">
        <f t="shared" si="2"/>
        <v>15.5</v>
      </c>
    </row>
    <row r="23" spans="1:15" ht="51" x14ac:dyDescent="0.25">
      <c r="A23" s="2" t="s">
        <v>221</v>
      </c>
      <c r="B23" s="2" t="s">
        <v>271</v>
      </c>
      <c r="C23" s="2" t="s">
        <v>273</v>
      </c>
      <c r="D23" s="2" t="s">
        <v>1044</v>
      </c>
      <c r="E23" s="31">
        <f t="shared" si="0"/>
        <v>1</v>
      </c>
      <c r="F23" s="31">
        <v>0</v>
      </c>
      <c r="G23" s="31">
        <v>0</v>
      </c>
      <c r="H23" s="31">
        <v>0</v>
      </c>
      <c r="I23" s="31">
        <v>0</v>
      </c>
      <c r="J23" s="31">
        <v>0</v>
      </c>
      <c r="K23" s="61">
        <v>0</v>
      </c>
      <c r="L23" s="31">
        <v>1</v>
      </c>
      <c r="M23" s="61">
        <v>1</v>
      </c>
      <c r="N23" s="35">
        <f t="shared" si="1"/>
        <v>1</v>
      </c>
      <c r="O23" s="38">
        <f t="shared" si="2"/>
        <v>1</v>
      </c>
    </row>
    <row r="24" spans="1:15" ht="51" x14ac:dyDescent="0.25">
      <c r="A24" s="2" t="s">
        <v>221</v>
      </c>
      <c r="B24" s="2" t="s">
        <v>271</v>
      </c>
      <c r="C24" s="2" t="s">
        <v>305</v>
      </c>
      <c r="D24" s="2" t="s">
        <v>1034</v>
      </c>
      <c r="E24" s="31">
        <f t="shared" si="0"/>
        <v>1</v>
      </c>
      <c r="F24" s="31">
        <v>0</v>
      </c>
      <c r="G24" s="31">
        <v>0</v>
      </c>
      <c r="H24" s="31">
        <v>0</v>
      </c>
      <c r="I24" s="31">
        <v>0</v>
      </c>
      <c r="J24" s="31">
        <v>0</v>
      </c>
      <c r="K24" s="61">
        <v>0</v>
      </c>
      <c r="L24" s="31">
        <v>1</v>
      </c>
      <c r="M24" s="61">
        <v>1</v>
      </c>
      <c r="N24" s="35">
        <f t="shared" si="1"/>
        <v>1</v>
      </c>
      <c r="O24" s="38">
        <f t="shared" si="2"/>
        <v>1</v>
      </c>
    </row>
    <row r="25" spans="1:15" ht="51" x14ac:dyDescent="0.25">
      <c r="A25" s="2" t="s">
        <v>221</v>
      </c>
      <c r="B25" s="2" t="s">
        <v>238</v>
      </c>
      <c r="C25" s="2" t="s">
        <v>245</v>
      </c>
      <c r="D25" s="2" t="s">
        <v>87</v>
      </c>
      <c r="E25" s="31">
        <f t="shared" si="0"/>
        <v>1</v>
      </c>
      <c r="F25" s="31">
        <v>0</v>
      </c>
      <c r="G25" s="31">
        <v>0</v>
      </c>
      <c r="H25" s="31">
        <v>0</v>
      </c>
      <c r="I25" s="31">
        <v>0</v>
      </c>
      <c r="J25" s="31">
        <v>0</v>
      </c>
      <c r="K25" s="61">
        <v>0</v>
      </c>
      <c r="L25" s="31">
        <v>1</v>
      </c>
      <c r="M25" s="61">
        <v>1</v>
      </c>
      <c r="N25" s="35">
        <f t="shared" si="1"/>
        <v>1</v>
      </c>
      <c r="O25" s="38">
        <f t="shared" si="2"/>
        <v>1</v>
      </c>
    </row>
    <row r="29" spans="1:15" ht="15.75" x14ac:dyDescent="0.25">
      <c r="A29" s="4"/>
      <c r="B29" s="91" t="s">
        <v>0</v>
      </c>
      <c r="C29" s="91"/>
      <c r="D29" s="91"/>
      <c r="E29" s="91"/>
      <c r="F29" s="91"/>
      <c r="G29" s="91"/>
      <c r="H29" s="91"/>
      <c r="I29" s="91"/>
      <c r="J29" s="91"/>
      <c r="K29" s="91"/>
      <c r="L29" s="91"/>
      <c r="M29" s="91"/>
      <c r="N29" s="91"/>
      <c r="O29" s="91"/>
    </row>
    <row r="30" spans="1:15" x14ac:dyDescent="0.25">
      <c r="A30" s="4"/>
      <c r="B30" s="92" t="s">
        <v>1544</v>
      </c>
      <c r="C30" s="92"/>
      <c r="D30" s="92"/>
      <c r="E30" s="92"/>
      <c r="F30" s="92"/>
      <c r="G30" s="92"/>
      <c r="H30" s="92"/>
      <c r="I30" s="92"/>
      <c r="J30" s="92"/>
      <c r="K30" s="92"/>
      <c r="L30" s="92"/>
      <c r="M30" s="92"/>
      <c r="N30" s="92"/>
      <c r="O30" s="92"/>
    </row>
    <row r="31" spans="1:15" x14ac:dyDescent="0.25">
      <c r="A31" s="4"/>
      <c r="B31" s="44"/>
      <c r="C31" s="44"/>
      <c r="D31" s="44"/>
      <c r="E31" s="44"/>
      <c r="F31" s="44"/>
      <c r="G31" s="44"/>
      <c r="H31" s="44"/>
      <c r="I31" s="44"/>
      <c r="J31" s="44"/>
      <c r="K31" s="58"/>
      <c r="L31" s="44"/>
      <c r="M31" s="58"/>
      <c r="N31" s="44"/>
      <c r="O31" s="44"/>
    </row>
    <row r="32" spans="1:15" ht="15.75" x14ac:dyDescent="0.25">
      <c r="A32" s="4"/>
      <c r="B32" s="12"/>
      <c r="C32" s="12"/>
      <c r="D32" s="12"/>
      <c r="E32" s="12"/>
      <c r="F32" s="12"/>
      <c r="G32" s="12"/>
      <c r="H32" s="12"/>
      <c r="I32" s="12"/>
      <c r="J32" s="12"/>
      <c r="K32" s="59"/>
      <c r="L32" s="12"/>
      <c r="M32" s="59"/>
      <c r="N32" s="12"/>
      <c r="O32" s="12"/>
    </row>
    <row r="33" spans="1:16" ht="15.75" x14ac:dyDescent="0.25">
      <c r="A33" s="6" t="s">
        <v>1</v>
      </c>
      <c r="B33" s="32">
        <v>215</v>
      </c>
      <c r="C33" s="93" t="s">
        <v>1545</v>
      </c>
      <c r="D33" s="93"/>
      <c r="E33" s="93"/>
      <c r="F33" s="93"/>
      <c r="G33" s="93"/>
      <c r="H33" s="93"/>
      <c r="I33" s="93"/>
      <c r="J33" s="93"/>
      <c r="K33" s="93"/>
      <c r="L33" s="93"/>
      <c r="M33" s="93"/>
      <c r="N33" s="93"/>
      <c r="O33" s="43"/>
    </row>
    <row r="34" spans="1:16" x14ac:dyDescent="0.25">
      <c r="A34" s="6" t="s">
        <v>13</v>
      </c>
      <c r="B34" s="11" t="s">
        <v>2</v>
      </c>
      <c r="C34" s="93" t="s">
        <v>19</v>
      </c>
      <c r="D34" s="93"/>
      <c r="E34" s="93"/>
      <c r="F34" s="93"/>
      <c r="G34" s="93"/>
      <c r="H34" s="93"/>
      <c r="I34" s="93"/>
      <c r="J34" s="93"/>
      <c r="K34" s="93"/>
      <c r="L34" s="93"/>
      <c r="M34" s="93"/>
      <c r="N34" s="93"/>
      <c r="O34" s="8"/>
      <c r="P34" s="4"/>
    </row>
    <row r="35" spans="1:16" x14ac:dyDescent="0.25">
      <c r="B35" s="9"/>
      <c r="C35" s="9"/>
      <c r="D35" s="9"/>
      <c r="E35" s="9"/>
      <c r="F35" s="9"/>
      <c r="G35" s="9"/>
      <c r="H35" s="9"/>
      <c r="I35" s="9"/>
      <c r="J35" s="9"/>
      <c r="K35" s="60"/>
      <c r="L35" s="9"/>
      <c r="M35" s="60"/>
      <c r="N35" s="9"/>
    </row>
    <row r="36" spans="1:16" x14ac:dyDescent="0.25">
      <c r="A36" s="94" t="s">
        <v>21</v>
      </c>
      <c r="B36" s="94" t="s">
        <v>22</v>
      </c>
      <c r="C36" s="94" t="s">
        <v>23</v>
      </c>
      <c r="D36" s="94" t="s">
        <v>24</v>
      </c>
      <c r="E36" s="94" t="s">
        <v>5</v>
      </c>
      <c r="F36" s="95" t="s">
        <v>25</v>
      </c>
      <c r="G36" s="95"/>
      <c r="H36" s="95"/>
      <c r="I36" s="95"/>
      <c r="J36" s="95"/>
      <c r="K36" s="95"/>
      <c r="L36" s="95"/>
      <c r="M36" s="95"/>
      <c r="N36" s="96" t="s">
        <v>16</v>
      </c>
      <c r="O36" s="94" t="s">
        <v>17</v>
      </c>
    </row>
    <row r="37" spans="1:16" x14ac:dyDescent="0.25">
      <c r="A37" s="94"/>
      <c r="B37" s="94"/>
      <c r="C37" s="94"/>
      <c r="D37" s="94"/>
      <c r="E37" s="94"/>
      <c r="F37" s="95" t="s">
        <v>6</v>
      </c>
      <c r="G37" s="95"/>
      <c r="H37" s="95" t="s">
        <v>7</v>
      </c>
      <c r="I37" s="95"/>
      <c r="J37" s="95" t="s">
        <v>8</v>
      </c>
      <c r="K37" s="95"/>
      <c r="L37" s="95" t="s">
        <v>9</v>
      </c>
      <c r="M37" s="95"/>
      <c r="N37" s="96"/>
      <c r="O37" s="94"/>
    </row>
    <row r="38" spans="1:16" x14ac:dyDescent="0.25">
      <c r="A38" s="94"/>
      <c r="B38" s="94"/>
      <c r="C38" s="94"/>
      <c r="D38" s="94"/>
      <c r="E38" s="94"/>
      <c r="F38" s="45" t="s">
        <v>10</v>
      </c>
      <c r="G38" s="45" t="s">
        <v>11</v>
      </c>
      <c r="H38" s="45" t="s">
        <v>10</v>
      </c>
      <c r="I38" s="45" t="s">
        <v>11</v>
      </c>
      <c r="J38" s="45" t="s">
        <v>10</v>
      </c>
      <c r="K38" s="57" t="s">
        <v>12</v>
      </c>
      <c r="L38" s="45" t="s">
        <v>10</v>
      </c>
      <c r="M38" s="67" t="s">
        <v>12</v>
      </c>
      <c r="N38" s="96"/>
      <c r="O38" s="94"/>
    </row>
    <row r="39" spans="1:16" ht="76.5" x14ac:dyDescent="0.25">
      <c r="A39" s="2" t="s">
        <v>194</v>
      </c>
      <c r="B39" s="2" t="s">
        <v>201</v>
      </c>
      <c r="C39" s="2" t="s">
        <v>368</v>
      </c>
      <c r="D39" s="2" t="s">
        <v>89</v>
      </c>
      <c r="E39" s="35">
        <f t="shared" ref="E39" si="3">+F39+H39+J39+L39</f>
        <v>1</v>
      </c>
      <c r="F39" s="31">
        <v>0</v>
      </c>
      <c r="G39" s="31">
        <v>0</v>
      </c>
      <c r="H39" s="31">
        <v>0</v>
      </c>
      <c r="I39" s="31">
        <v>0</v>
      </c>
      <c r="J39" s="31">
        <v>0</v>
      </c>
      <c r="K39" s="61">
        <v>0</v>
      </c>
      <c r="L39" s="31">
        <v>1</v>
      </c>
      <c r="M39" s="61">
        <v>3</v>
      </c>
      <c r="N39" s="35">
        <f t="shared" ref="N39" si="4">+G39+I39+K39+M39</f>
        <v>3</v>
      </c>
      <c r="O39" s="38">
        <f>IFERROR(N39/E39,0%)</f>
        <v>3</v>
      </c>
    </row>
    <row r="40" spans="1:16" ht="63.75" x14ac:dyDescent="0.25">
      <c r="A40" s="2" t="s">
        <v>194</v>
      </c>
      <c r="B40" s="2" t="s">
        <v>201</v>
      </c>
      <c r="C40" s="2" t="s">
        <v>366</v>
      </c>
      <c r="D40" s="2" t="s">
        <v>85</v>
      </c>
      <c r="E40" s="35">
        <f t="shared" ref="E40:E42" si="5">+F40+H40+J40+L40</f>
        <v>1</v>
      </c>
      <c r="F40" s="31">
        <v>0</v>
      </c>
      <c r="G40" s="31">
        <v>0</v>
      </c>
      <c r="H40" s="31">
        <v>0</v>
      </c>
      <c r="I40" s="31">
        <v>0</v>
      </c>
      <c r="J40" s="31">
        <v>0</v>
      </c>
      <c r="K40" s="61">
        <v>0</v>
      </c>
      <c r="L40" s="31">
        <v>1</v>
      </c>
      <c r="M40" s="61">
        <v>1</v>
      </c>
      <c r="N40" s="35">
        <f t="shared" ref="N40:N42" si="6">+G40+I40+K40+M40</f>
        <v>1</v>
      </c>
      <c r="O40" s="38">
        <f t="shared" ref="O40:O42" si="7">IFERROR(N40/E40,0%)</f>
        <v>1</v>
      </c>
    </row>
    <row r="41" spans="1:16" ht="51" x14ac:dyDescent="0.25">
      <c r="A41" s="2" t="s">
        <v>194</v>
      </c>
      <c r="B41" s="2" t="s">
        <v>260</v>
      </c>
      <c r="C41" s="2" t="s">
        <v>357</v>
      </c>
      <c r="D41" s="2" t="s">
        <v>86</v>
      </c>
      <c r="E41" s="35">
        <f t="shared" si="5"/>
        <v>2</v>
      </c>
      <c r="F41" s="31">
        <v>0</v>
      </c>
      <c r="G41" s="31">
        <v>0</v>
      </c>
      <c r="H41" s="31">
        <v>0</v>
      </c>
      <c r="I41" s="31">
        <v>0</v>
      </c>
      <c r="J41" s="31">
        <v>0</v>
      </c>
      <c r="K41" s="61">
        <v>0</v>
      </c>
      <c r="L41" s="31">
        <v>2</v>
      </c>
      <c r="M41" s="61">
        <v>1</v>
      </c>
      <c r="N41" s="35">
        <f t="shared" si="6"/>
        <v>1</v>
      </c>
      <c r="O41" s="38">
        <f t="shared" si="7"/>
        <v>0.5</v>
      </c>
    </row>
    <row r="42" spans="1:16" ht="51" x14ac:dyDescent="0.25">
      <c r="A42" s="2" t="s">
        <v>194</v>
      </c>
      <c r="B42" s="2" t="s">
        <v>260</v>
      </c>
      <c r="C42" s="2" t="s">
        <v>355</v>
      </c>
      <c r="D42" s="2" t="s">
        <v>88</v>
      </c>
      <c r="E42" s="35">
        <f t="shared" si="5"/>
        <v>1</v>
      </c>
      <c r="F42" s="31">
        <v>0</v>
      </c>
      <c r="G42" s="31">
        <v>0</v>
      </c>
      <c r="H42" s="31">
        <v>0</v>
      </c>
      <c r="I42" s="31">
        <v>0</v>
      </c>
      <c r="J42" s="31">
        <v>0</v>
      </c>
      <c r="K42" s="61">
        <v>0</v>
      </c>
      <c r="L42" s="31">
        <v>1</v>
      </c>
      <c r="M42" s="61">
        <v>18</v>
      </c>
      <c r="N42" s="35">
        <f t="shared" si="6"/>
        <v>18</v>
      </c>
      <c r="O42" s="38">
        <f t="shared" si="7"/>
        <v>18</v>
      </c>
    </row>
    <row r="43" spans="1:16" x14ac:dyDescent="0.25">
      <c r="A43" s="13"/>
      <c r="B43" s="13"/>
      <c r="C43" s="13"/>
      <c r="D43" s="13"/>
      <c r="E43" s="50"/>
      <c r="F43" s="13"/>
      <c r="G43" s="13"/>
      <c r="H43" s="13"/>
      <c r="I43" s="13"/>
      <c r="J43" s="13"/>
      <c r="K43" s="65"/>
      <c r="L43" s="13"/>
      <c r="M43" s="65"/>
      <c r="N43" s="50"/>
      <c r="O43" s="51"/>
    </row>
    <row r="45" spans="1:16" ht="15.75" x14ac:dyDescent="0.25">
      <c r="A45" s="4"/>
      <c r="B45" s="91" t="s">
        <v>0</v>
      </c>
      <c r="C45" s="91"/>
      <c r="D45" s="91"/>
      <c r="E45" s="91"/>
      <c r="F45" s="91"/>
      <c r="G45" s="91"/>
      <c r="H45" s="91"/>
      <c r="I45" s="91"/>
      <c r="J45" s="91"/>
      <c r="K45" s="91"/>
      <c r="L45" s="91"/>
      <c r="M45" s="91"/>
      <c r="N45" s="91"/>
      <c r="O45" s="91"/>
    </row>
    <row r="46" spans="1:16" x14ac:dyDescent="0.25">
      <c r="A46" s="4"/>
      <c r="B46" s="92" t="s">
        <v>1544</v>
      </c>
      <c r="C46" s="92"/>
      <c r="D46" s="92"/>
      <c r="E46" s="92"/>
      <c r="F46" s="92"/>
      <c r="G46" s="92"/>
      <c r="H46" s="92"/>
      <c r="I46" s="92"/>
      <c r="J46" s="92"/>
      <c r="K46" s="92"/>
      <c r="L46" s="92"/>
      <c r="M46" s="92"/>
      <c r="N46" s="92"/>
      <c r="O46" s="92"/>
    </row>
    <row r="47" spans="1:16" x14ac:dyDescent="0.25">
      <c r="A47" s="4"/>
      <c r="B47" s="44"/>
      <c r="C47" s="44"/>
      <c r="D47" s="44"/>
      <c r="E47" s="44"/>
      <c r="F47" s="44"/>
      <c r="G47" s="44"/>
      <c r="H47" s="44"/>
      <c r="I47" s="44"/>
      <c r="J47" s="44"/>
      <c r="K47" s="58"/>
      <c r="L47" s="44"/>
      <c r="M47" s="58"/>
      <c r="N47" s="44"/>
      <c r="O47" s="44"/>
    </row>
    <row r="48" spans="1:16" ht="15.75" x14ac:dyDescent="0.25">
      <c r="A48" s="4"/>
      <c r="B48" s="12"/>
      <c r="C48" s="12"/>
      <c r="D48" s="12"/>
      <c r="E48" s="12"/>
      <c r="F48" s="12"/>
      <c r="G48" s="12"/>
      <c r="H48" s="12"/>
      <c r="I48" s="12"/>
      <c r="J48" s="12"/>
      <c r="K48" s="59"/>
      <c r="L48" s="12"/>
      <c r="M48" s="59"/>
      <c r="N48" s="12"/>
      <c r="O48" s="12"/>
    </row>
    <row r="49" spans="1:16" ht="15.75" x14ac:dyDescent="0.25">
      <c r="A49" s="6" t="s">
        <v>1</v>
      </c>
      <c r="B49" s="32">
        <v>215</v>
      </c>
      <c r="C49" s="93" t="s">
        <v>1545</v>
      </c>
      <c r="D49" s="93"/>
      <c r="E49" s="93"/>
      <c r="F49" s="93"/>
      <c r="G49" s="93"/>
      <c r="H49" s="93"/>
      <c r="I49" s="93"/>
      <c r="J49" s="93"/>
      <c r="K49" s="93"/>
      <c r="L49" s="93"/>
      <c r="M49" s="93"/>
      <c r="N49" s="93"/>
      <c r="O49" s="43"/>
    </row>
    <row r="50" spans="1:16" x14ac:dyDescent="0.25">
      <c r="A50" s="6" t="s">
        <v>13</v>
      </c>
      <c r="B50" s="11" t="s">
        <v>3</v>
      </c>
      <c r="C50" s="93" t="s">
        <v>26</v>
      </c>
      <c r="D50" s="93"/>
      <c r="E50" s="93"/>
      <c r="F50" s="93"/>
      <c r="G50" s="93"/>
      <c r="H50" s="93"/>
      <c r="I50" s="93"/>
      <c r="J50" s="93"/>
      <c r="K50" s="93"/>
      <c r="L50" s="93"/>
      <c r="M50" s="93"/>
      <c r="N50" s="93"/>
      <c r="O50" s="8"/>
      <c r="P50" s="4"/>
    </row>
    <row r="51" spans="1:16" x14ac:dyDescent="0.25">
      <c r="B51" s="9"/>
      <c r="C51" s="9"/>
      <c r="D51" s="9"/>
      <c r="E51" s="9"/>
      <c r="F51" s="9"/>
      <c r="G51" s="9"/>
      <c r="H51" s="9"/>
      <c r="I51" s="9"/>
      <c r="J51" s="9"/>
      <c r="K51" s="60"/>
      <c r="L51" s="9"/>
      <c r="M51" s="60"/>
      <c r="N51" s="9"/>
    </row>
    <row r="52" spans="1:16" x14ac:dyDescent="0.25">
      <c r="A52" s="94" t="s">
        <v>21</v>
      </c>
      <c r="B52" s="94" t="s">
        <v>22</v>
      </c>
      <c r="C52" s="94" t="s">
        <v>23</v>
      </c>
      <c r="D52" s="94" t="s">
        <v>24</v>
      </c>
      <c r="E52" s="94" t="s">
        <v>5</v>
      </c>
      <c r="F52" s="95" t="s">
        <v>25</v>
      </c>
      <c r="G52" s="95"/>
      <c r="H52" s="95"/>
      <c r="I52" s="95"/>
      <c r="J52" s="95"/>
      <c r="K52" s="95"/>
      <c r="L52" s="95"/>
      <c r="M52" s="95"/>
      <c r="N52" s="96" t="s">
        <v>16</v>
      </c>
      <c r="O52" s="94" t="s">
        <v>17</v>
      </c>
    </row>
    <row r="53" spans="1:16" x14ac:dyDescent="0.25">
      <c r="A53" s="94"/>
      <c r="B53" s="94"/>
      <c r="C53" s="94"/>
      <c r="D53" s="94"/>
      <c r="E53" s="94"/>
      <c r="F53" s="95" t="s">
        <v>6</v>
      </c>
      <c r="G53" s="95"/>
      <c r="H53" s="95" t="s">
        <v>7</v>
      </c>
      <c r="I53" s="95"/>
      <c r="J53" s="95" t="s">
        <v>8</v>
      </c>
      <c r="K53" s="95"/>
      <c r="L53" s="95" t="s">
        <v>9</v>
      </c>
      <c r="M53" s="95"/>
      <c r="N53" s="96"/>
      <c r="O53" s="94"/>
    </row>
    <row r="54" spans="1:16" x14ac:dyDescent="0.25">
      <c r="A54" s="94"/>
      <c r="B54" s="94"/>
      <c r="C54" s="94"/>
      <c r="D54" s="94"/>
      <c r="E54" s="94"/>
      <c r="F54" s="45" t="s">
        <v>10</v>
      </c>
      <c r="G54" s="45" t="s">
        <v>11</v>
      </c>
      <c r="H54" s="45" t="s">
        <v>10</v>
      </c>
      <c r="I54" s="45" t="s">
        <v>11</v>
      </c>
      <c r="J54" s="45" t="s">
        <v>10</v>
      </c>
      <c r="K54" s="57" t="s">
        <v>12</v>
      </c>
      <c r="L54" s="45" t="s">
        <v>10</v>
      </c>
      <c r="M54" s="67" t="s">
        <v>12</v>
      </c>
      <c r="N54" s="96"/>
      <c r="O54" s="94"/>
    </row>
    <row r="55" spans="1:16" ht="51" x14ac:dyDescent="0.25">
      <c r="A55" s="2" t="s">
        <v>212</v>
      </c>
      <c r="B55" s="2" t="s">
        <v>211</v>
      </c>
      <c r="C55" s="2" t="s">
        <v>250</v>
      </c>
      <c r="D55" s="2" t="s">
        <v>90</v>
      </c>
      <c r="E55" s="35">
        <f t="shared" ref="E55" si="8">+F55+H55+J55+L55</f>
        <v>2</v>
      </c>
      <c r="F55" s="31">
        <v>0</v>
      </c>
      <c r="G55" s="31">
        <v>0</v>
      </c>
      <c r="H55" s="31">
        <v>1</v>
      </c>
      <c r="I55" s="31">
        <v>0</v>
      </c>
      <c r="J55" s="31">
        <v>0</v>
      </c>
      <c r="K55" s="61">
        <v>0</v>
      </c>
      <c r="L55" s="31">
        <v>1</v>
      </c>
      <c r="M55" s="61">
        <v>0</v>
      </c>
      <c r="N55" s="35">
        <f t="shared" ref="N55" si="9">+G55+I55+K55+M55</f>
        <v>0</v>
      </c>
      <c r="O55" s="38">
        <f t="shared" ref="O55" si="10">IFERROR(N55/E55,0%)</f>
        <v>0</v>
      </c>
    </row>
    <row r="56" spans="1:16" ht="51" x14ac:dyDescent="0.25">
      <c r="A56" s="2" t="s">
        <v>212</v>
      </c>
      <c r="B56" s="2" t="s">
        <v>211</v>
      </c>
      <c r="C56" s="2" t="s">
        <v>214</v>
      </c>
      <c r="D56" s="2" t="s">
        <v>1033</v>
      </c>
      <c r="E56" s="35">
        <f t="shared" ref="E56:E59" si="11">+F56+H56+J56+L56</f>
        <v>1</v>
      </c>
      <c r="F56" s="31">
        <v>0</v>
      </c>
      <c r="G56" s="31">
        <v>0</v>
      </c>
      <c r="H56" s="31">
        <v>1</v>
      </c>
      <c r="I56" s="31">
        <v>0</v>
      </c>
      <c r="J56" s="31">
        <v>0</v>
      </c>
      <c r="K56" s="61">
        <v>0</v>
      </c>
      <c r="L56" s="31">
        <v>0</v>
      </c>
      <c r="M56" s="61">
        <v>0</v>
      </c>
      <c r="N56" s="35">
        <f t="shared" ref="N56:N59" si="12">+G56+I56+K56+M56</f>
        <v>0</v>
      </c>
      <c r="O56" s="38">
        <f t="shared" ref="O56:O59" si="13">IFERROR(N56/E56,0%)</f>
        <v>0</v>
      </c>
    </row>
    <row r="57" spans="1:16" ht="76.5" x14ac:dyDescent="0.25">
      <c r="A57" s="2" t="s">
        <v>212</v>
      </c>
      <c r="B57" s="2" t="s">
        <v>211</v>
      </c>
      <c r="C57" s="2" t="s">
        <v>210</v>
      </c>
      <c r="D57" s="2" t="s">
        <v>1036</v>
      </c>
      <c r="E57" s="35">
        <f t="shared" si="11"/>
        <v>3</v>
      </c>
      <c r="F57" s="31">
        <v>0</v>
      </c>
      <c r="G57" s="31">
        <v>0</v>
      </c>
      <c r="H57" s="31">
        <v>0</v>
      </c>
      <c r="I57" s="31">
        <v>0</v>
      </c>
      <c r="J57" s="31">
        <v>0</v>
      </c>
      <c r="K57" s="61">
        <v>0</v>
      </c>
      <c r="L57" s="31">
        <v>3</v>
      </c>
      <c r="M57" s="61">
        <v>4</v>
      </c>
      <c r="N57" s="35">
        <f t="shared" si="12"/>
        <v>4</v>
      </c>
      <c r="O57" s="38">
        <f t="shared" si="13"/>
        <v>1.3333333333333333</v>
      </c>
    </row>
    <row r="58" spans="1:16" ht="51" x14ac:dyDescent="0.25">
      <c r="A58" s="2" t="s">
        <v>212</v>
      </c>
      <c r="B58" s="2" t="s">
        <v>233</v>
      </c>
      <c r="C58" s="2" t="s">
        <v>432</v>
      </c>
      <c r="D58" s="2" t="s">
        <v>84</v>
      </c>
      <c r="E58" s="35">
        <f t="shared" si="11"/>
        <v>4</v>
      </c>
      <c r="F58" s="31">
        <v>0</v>
      </c>
      <c r="G58" s="31">
        <v>0</v>
      </c>
      <c r="H58" s="31">
        <v>2</v>
      </c>
      <c r="I58" s="31">
        <v>2</v>
      </c>
      <c r="J58" s="31">
        <v>0</v>
      </c>
      <c r="K58" s="61">
        <v>0</v>
      </c>
      <c r="L58" s="31">
        <v>2</v>
      </c>
      <c r="M58" s="61">
        <v>62</v>
      </c>
      <c r="N58" s="35">
        <f t="shared" si="12"/>
        <v>64</v>
      </c>
      <c r="O58" s="38">
        <f t="shared" si="13"/>
        <v>16</v>
      </c>
    </row>
    <row r="59" spans="1:16" ht="51" x14ac:dyDescent="0.25">
      <c r="A59" s="2" t="s">
        <v>212</v>
      </c>
      <c r="B59" s="2" t="s">
        <v>233</v>
      </c>
      <c r="C59" s="2" t="s">
        <v>235</v>
      </c>
      <c r="D59" s="2" t="s">
        <v>1045</v>
      </c>
      <c r="E59" s="35">
        <f t="shared" si="11"/>
        <v>1</v>
      </c>
      <c r="F59" s="31">
        <v>0</v>
      </c>
      <c r="G59" s="31">
        <v>0</v>
      </c>
      <c r="H59" s="31">
        <v>0</v>
      </c>
      <c r="I59" s="31">
        <v>0</v>
      </c>
      <c r="J59" s="31">
        <v>0</v>
      </c>
      <c r="K59" s="61">
        <v>0</v>
      </c>
      <c r="L59" s="31">
        <v>1</v>
      </c>
      <c r="M59" s="61">
        <v>2</v>
      </c>
      <c r="N59" s="35">
        <f t="shared" si="12"/>
        <v>2</v>
      </c>
      <c r="O59" s="38">
        <f t="shared" si="13"/>
        <v>2</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45:O45"/>
    <mergeCell ref="B46:O46"/>
    <mergeCell ref="C49:N49"/>
    <mergeCell ref="C50:N50"/>
    <mergeCell ref="A52:A54"/>
    <mergeCell ref="B52:B54"/>
    <mergeCell ref="C52:C54"/>
    <mergeCell ref="D52:D54"/>
    <mergeCell ref="E52:E54"/>
    <mergeCell ref="F52:M52"/>
    <mergeCell ref="N52:N54"/>
    <mergeCell ref="O52:O54"/>
    <mergeCell ref="F53:G53"/>
    <mergeCell ref="H53:I53"/>
    <mergeCell ref="J53:K53"/>
    <mergeCell ref="L53:M53"/>
  </mergeCells>
  <pageMargins left="0.7" right="0.7" top="0.75" bottom="0.75" header="0.3" footer="0.3"/>
  <pageSetup scale="42"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P51"/>
  <sheetViews>
    <sheetView topLeftCell="B38" zoomScale="70" zoomScaleNormal="70" workbookViewId="0">
      <selection activeCell="B42" sqref="B42:O42"/>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216</v>
      </c>
      <c r="C5" s="93" t="s">
        <v>91</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177</v>
      </c>
      <c r="B11" s="2" t="s">
        <v>278</v>
      </c>
      <c r="C11" s="2" t="s">
        <v>469</v>
      </c>
      <c r="D11" s="2" t="s">
        <v>1025</v>
      </c>
      <c r="E11" s="31">
        <f>+F11+H11+J11+L11</f>
        <v>1</v>
      </c>
      <c r="F11" s="31">
        <v>0</v>
      </c>
      <c r="G11" s="31">
        <v>0</v>
      </c>
      <c r="H11" s="31">
        <v>0</v>
      </c>
      <c r="I11" s="31">
        <v>0</v>
      </c>
      <c r="J11" s="31">
        <v>0</v>
      </c>
      <c r="K11" s="61">
        <v>0</v>
      </c>
      <c r="L11" s="31">
        <v>1</v>
      </c>
      <c r="M11" s="61">
        <v>1</v>
      </c>
      <c r="N11" s="35">
        <f>+G11+I11+K11+M11</f>
        <v>1</v>
      </c>
      <c r="O11" s="38">
        <f>IFERROR(N11/E11,0%)</f>
        <v>1</v>
      </c>
    </row>
    <row r="12" spans="1:16" ht="51" x14ac:dyDescent="0.25">
      <c r="A12" s="2" t="s">
        <v>190</v>
      </c>
      <c r="B12" s="2" t="s">
        <v>189</v>
      </c>
      <c r="C12" s="2" t="s">
        <v>230</v>
      </c>
      <c r="D12" s="2" t="s">
        <v>1019</v>
      </c>
      <c r="E12" s="31">
        <f t="shared" ref="E12:E19" si="0">+F12+H12+J12+L12</f>
        <v>1</v>
      </c>
      <c r="F12" s="31">
        <v>0</v>
      </c>
      <c r="G12" s="31">
        <v>0</v>
      </c>
      <c r="H12" s="31">
        <v>0</v>
      </c>
      <c r="I12" s="31">
        <v>0</v>
      </c>
      <c r="J12" s="31">
        <v>1</v>
      </c>
      <c r="K12" s="61">
        <v>0</v>
      </c>
      <c r="L12" s="31">
        <v>0</v>
      </c>
      <c r="M12" s="61">
        <v>0</v>
      </c>
      <c r="N12" s="35">
        <f t="shared" ref="N12:N19" si="1">+G12+I12+K12+M12</f>
        <v>0</v>
      </c>
      <c r="O12" s="38">
        <f t="shared" ref="O12:O19" si="2">IFERROR(N12/E12,0%)</f>
        <v>0</v>
      </c>
    </row>
    <row r="13" spans="1:16" ht="63.75" x14ac:dyDescent="0.25">
      <c r="A13" s="2" t="s">
        <v>181</v>
      </c>
      <c r="B13" s="2" t="s">
        <v>224</v>
      </c>
      <c r="C13" s="2" t="s">
        <v>295</v>
      </c>
      <c r="D13" s="2" t="s">
        <v>1024</v>
      </c>
      <c r="E13" s="31">
        <f t="shared" si="0"/>
        <v>1</v>
      </c>
      <c r="F13" s="31">
        <v>0</v>
      </c>
      <c r="G13" s="31">
        <v>0</v>
      </c>
      <c r="H13" s="31">
        <v>0</v>
      </c>
      <c r="I13" s="31">
        <v>0</v>
      </c>
      <c r="J13" s="31">
        <v>1</v>
      </c>
      <c r="K13" s="61">
        <v>1</v>
      </c>
      <c r="L13" s="31">
        <v>0</v>
      </c>
      <c r="M13" s="61">
        <v>0</v>
      </c>
      <c r="N13" s="35">
        <f t="shared" si="1"/>
        <v>1</v>
      </c>
      <c r="O13" s="38">
        <f t="shared" si="2"/>
        <v>1</v>
      </c>
    </row>
    <row r="14" spans="1:16" ht="51" x14ac:dyDescent="0.25">
      <c r="A14" s="2" t="s">
        <v>228</v>
      </c>
      <c r="B14" s="2" t="s">
        <v>227</v>
      </c>
      <c r="C14" s="2" t="s">
        <v>506</v>
      </c>
      <c r="D14" s="2" t="s">
        <v>1021</v>
      </c>
      <c r="E14" s="31">
        <f t="shared" si="0"/>
        <v>1</v>
      </c>
      <c r="F14" s="31">
        <v>1</v>
      </c>
      <c r="G14" s="31">
        <v>1</v>
      </c>
      <c r="H14" s="31">
        <v>0</v>
      </c>
      <c r="I14" s="31">
        <v>0</v>
      </c>
      <c r="J14" s="31">
        <v>0</v>
      </c>
      <c r="K14" s="61">
        <v>0</v>
      </c>
      <c r="L14" s="31">
        <v>0</v>
      </c>
      <c r="M14" s="61">
        <v>0</v>
      </c>
      <c r="N14" s="35">
        <f t="shared" si="1"/>
        <v>1</v>
      </c>
      <c r="O14" s="38">
        <f t="shared" si="2"/>
        <v>1</v>
      </c>
    </row>
    <row r="15" spans="1:16" ht="38.25" x14ac:dyDescent="0.25">
      <c r="A15" s="2" t="s">
        <v>173</v>
      </c>
      <c r="B15" s="2" t="s">
        <v>463</v>
      </c>
      <c r="C15" s="2" t="s">
        <v>524</v>
      </c>
      <c r="D15" s="2" t="s">
        <v>1020</v>
      </c>
      <c r="E15" s="31">
        <f t="shared" si="0"/>
        <v>1</v>
      </c>
      <c r="F15" s="31">
        <v>0</v>
      </c>
      <c r="G15" s="31">
        <v>0</v>
      </c>
      <c r="H15" s="31">
        <v>0</v>
      </c>
      <c r="I15" s="31">
        <v>0</v>
      </c>
      <c r="J15" s="31">
        <v>0</v>
      </c>
      <c r="K15" s="61">
        <v>0</v>
      </c>
      <c r="L15" s="31">
        <v>1</v>
      </c>
      <c r="M15" s="61">
        <v>1</v>
      </c>
      <c r="N15" s="35">
        <f t="shared" si="1"/>
        <v>1</v>
      </c>
      <c r="O15" s="38">
        <f t="shared" si="2"/>
        <v>1</v>
      </c>
    </row>
    <row r="16" spans="1:16" ht="51" x14ac:dyDescent="0.25">
      <c r="A16" s="2" t="s">
        <v>185</v>
      </c>
      <c r="B16" s="2" t="s">
        <v>265</v>
      </c>
      <c r="C16" s="2" t="s">
        <v>293</v>
      </c>
      <c r="D16" s="2" t="s">
        <v>1023</v>
      </c>
      <c r="E16" s="31">
        <f t="shared" si="0"/>
        <v>1</v>
      </c>
      <c r="F16" s="31">
        <v>0</v>
      </c>
      <c r="G16" s="31">
        <v>0</v>
      </c>
      <c r="H16" s="31">
        <v>1</v>
      </c>
      <c r="I16" s="31">
        <v>1</v>
      </c>
      <c r="J16" s="31">
        <v>0</v>
      </c>
      <c r="K16" s="61">
        <v>0</v>
      </c>
      <c r="L16" s="31">
        <v>0</v>
      </c>
      <c r="M16" s="61">
        <v>0</v>
      </c>
      <c r="N16" s="35">
        <f t="shared" si="1"/>
        <v>1</v>
      </c>
      <c r="O16" s="38">
        <f t="shared" si="2"/>
        <v>1</v>
      </c>
    </row>
    <row r="17" spans="1:16" ht="51" x14ac:dyDescent="0.25">
      <c r="A17" s="2" t="s">
        <v>221</v>
      </c>
      <c r="B17" s="2" t="s">
        <v>271</v>
      </c>
      <c r="C17" s="2" t="s">
        <v>273</v>
      </c>
      <c r="D17" s="2" t="s">
        <v>1029</v>
      </c>
      <c r="E17" s="31">
        <f t="shared" si="0"/>
        <v>1</v>
      </c>
      <c r="F17" s="31">
        <v>0</v>
      </c>
      <c r="G17" s="31">
        <v>0</v>
      </c>
      <c r="H17" s="31">
        <v>0</v>
      </c>
      <c r="I17" s="31">
        <v>0</v>
      </c>
      <c r="J17" s="31">
        <v>0</v>
      </c>
      <c r="K17" s="61">
        <v>0</v>
      </c>
      <c r="L17" s="31">
        <v>1</v>
      </c>
      <c r="M17" s="61">
        <v>1</v>
      </c>
      <c r="N17" s="35">
        <f t="shared" si="1"/>
        <v>1</v>
      </c>
      <c r="O17" s="38">
        <f t="shared" si="2"/>
        <v>1</v>
      </c>
    </row>
    <row r="18" spans="1:16" ht="51" x14ac:dyDescent="0.25">
      <c r="A18" s="2" t="s">
        <v>221</v>
      </c>
      <c r="B18" s="2" t="s">
        <v>271</v>
      </c>
      <c r="C18" s="2" t="s">
        <v>305</v>
      </c>
      <c r="D18" s="2" t="s">
        <v>1028</v>
      </c>
      <c r="E18" s="31">
        <f t="shared" si="0"/>
        <v>1</v>
      </c>
      <c r="F18" s="31">
        <v>0</v>
      </c>
      <c r="G18" s="31">
        <v>0</v>
      </c>
      <c r="H18" s="31">
        <v>0</v>
      </c>
      <c r="I18" s="31">
        <v>0</v>
      </c>
      <c r="J18" s="31">
        <v>0</v>
      </c>
      <c r="K18" s="61">
        <v>0</v>
      </c>
      <c r="L18" s="31">
        <v>1</v>
      </c>
      <c r="M18" s="61">
        <v>1</v>
      </c>
      <c r="N18" s="35">
        <f t="shared" si="1"/>
        <v>1</v>
      </c>
      <c r="O18" s="38">
        <f t="shared" si="2"/>
        <v>1</v>
      </c>
    </row>
    <row r="19" spans="1:16" ht="51" x14ac:dyDescent="0.25">
      <c r="A19" s="2" t="s">
        <v>221</v>
      </c>
      <c r="B19" s="2" t="s">
        <v>220</v>
      </c>
      <c r="C19" s="2" t="s">
        <v>787</v>
      </c>
      <c r="D19" s="2" t="s">
        <v>1022</v>
      </c>
      <c r="E19" s="31">
        <f t="shared" si="0"/>
        <v>1</v>
      </c>
      <c r="F19" s="31">
        <v>0</v>
      </c>
      <c r="G19" s="31">
        <v>0</v>
      </c>
      <c r="H19" s="31">
        <v>0</v>
      </c>
      <c r="I19" s="31">
        <v>0</v>
      </c>
      <c r="J19" s="31">
        <v>1</v>
      </c>
      <c r="K19" s="61">
        <v>0</v>
      </c>
      <c r="L19" s="31">
        <v>0</v>
      </c>
      <c r="M19" s="61">
        <v>0</v>
      </c>
      <c r="N19" s="35">
        <f t="shared" si="1"/>
        <v>0</v>
      </c>
      <c r="O19" s="38">
        <f t="shared" si="2"/>
        <v>0</v>
      </c>
    </row>
    <row r="23" spans="1:16" ht="15.75" x14ac:dyDescent="0.25">
      <c r="A23" s="4"/>
      <c r="B23" s="91" t="s">
        <v>0</v>
      </c>
      <c r="C23" s="91"/>
      <c r="D23" s="91"/>
      <c r="E23" s="91"/>
      <c r="F23" s="91"/>
      <c r="G23" s="91"/>
      <c r="H23" s="91"/>
      <c r="I23" s="91"/>
      <c r="J23" s="91"/>
      <c r="K23" s="91"/>
      <c r="L23" s="91"/>
      <c r="M23" s="91"/>
      <c r="N23" s="91"/>
      <c r="O23" s="91"/>
    </row>
    <row r="24" spans="1:16" x14ac:dyDescent="0.25">
      <c r="A24" s="4"/>
      <c r="B24" s="92" t="s">
        <v>1544</v>
      </c>
      <c r="C24" s="92"/>
      <c r="D24" s="92"/>
      <c r="E24" s="92"/>
      <c r="F24" s="92"/>
      <c r="G24" s="92"/>
      <c r="H24" s="92"/>
      <c r="I24" s="92"/>
      <c r="J24" s="92"/>
      <c r="K24" s="92"/>
      <c r="L24" s="92"/>
      <c r="M24" s="92"/>
      <c r="N24" s="92"/>
      <c r="O24" s="92"/>
    </row>
    <row r="25" spans="1:16" x14ac:dyDescent="0.25">
      <c r="A25" s="4"/>
      <c r="B25" s="44"/>
      <c r="C25" s="44"/>
      <c r="D25" s="44"/>
      <c r="E25" s="44"/>
      <c r="F25" s="44"/>
      <c r="G25" s="44"/>
      <c r="H25" s="44"/>
      <c r="I25" s="44"/>
      <c r="J25" s="44"/>
      <c r="K25" s="58"/>
      <c r="L25" s="44"/>
      <c r="M25" s="58"/>
      <c r="N25" s="44"/>
      <c r="O25" s="44"/>
    </row>
    <row r="26" spans="1:16" ht="15.75" x14ac:dyDescent="0.25">
      <c r="A26" s="4"/>
      <c r="B26" s="12"/>
      <c r="C26" s="12"/>
      <c r="D26" s="12"/>
      <c r="E26" s="12"/>
      <c r="F26" s="12"/>
      <c r="G26" s="12"/>
      <c r="H26" s="12"/>
      <c r="I26" s="12"/>
      <c r="J26" s="12"/>
      <c r="K26" s="59"/>
      <c r="L26" s="12"/>
      <c r="M26" s="59"/>
      <c r="N26" s="12"/>
      <c r="O26" s="12"/>
    </row>
    <row r="27" spans="1:16" ht="15.75" x14ac:dyDescent="0.25">
      <c r="A27" s="6" t="s">
        <v>1</v>
      </c>
      <c r="B27" s="32">
        <v>216</v>
      </c>
      <c r="C27" s="93" t="s">
        <v>91</v>
      </c>
      <c r="D27" s="93"/>
      <c r="E27" s="93"/>
      <c r="F27" s="93"/>
      <c r="G27" s="93"/>
      <c r="H27" s="93"/>
      <c r="I27" s="93"/>
      <c r="J27" s="93"/>
      <c r="K27" s="93"/>
      <c r="L27" s="93"/>
      <c r="M27" s="93"/>
      <c r="N27" s="93"/>
      <c r="O27" s="43"/>
    </row>
    <row r="28" spans="1:16" x14ac:dyDescent="0.25">
      <c r="A28" s="6" t="s">
        <v>13</v>
      </c>
      <c r="B28" s="11" t="s">
        <v>2</v>
      </c>
      <c r="C28" s="93" t="s">
        <v>19</v>
      </c>
      <c r="D28" s="93"/>
      <c r="E28" s="93"/>
      <c r="F28" s="93"/>
      <c r="G28" s="93"/>
      <c r="H28" s="93"/>
      <c r="I28" s="93"/>
      <c r="J28" s="93"/>
      <c r="K28" s="93"/>
      <c r="L28" s="93"/>
      <c r="M28" s="93"/>
      <c r="N28" s="93"/>
      <c r="O28" s="8"/>
      <c r="P28" s="4"/>
    </row>
    <row r="29" spans="1:16" x14ac:dyDescent="0.25">
      <c r="B29" s="9"/>
      <c r="C29" s="9"/>
      <c r="D29" s="9"/>
      <c r="E29" s="9"/>
      <c r="F29" s="9"/>
      <c r="G29" s="9"/>
      <c r="H29" s="9"/>
      <c r="I29" s="9"/>
      <c r="J29" s="9"/>
      <c r="K29" s="60"/>
      <c r="L29" s="9"/>
      <c r="M29" s="60"/>
      <c r="N29" s="9"/>
    </row>
    <row r="30" spans="1:16" x14ac:dyDescent="0.25">
      <c r="A30" s="94" t="s">
        <v>21</v>
      </c>
      <c r="B30" s="94" t="s">
        <v>22</v>
      </c>
      <c r="C30" s="94" t="s">
        <v>23</v>
      </c>
      <c r="D30" s="94" t="s">
        <v>24</v>
      </c>
      <c r="E30" s="94" t="s">
        <v>5</v>
      </c>
      <c r="F30" s="95" t="s">
        <v>25</v>
      </c>
      <c r="G30" s="95"/>
      <c r="H30" s="95"/>
      <c r="I30" s="95"/>
      <c r="J30" s="95"/>
      <c r="K30" s="95"/>
      <c r="L30" s="95"/>
      <c r="M30" s="95"/>
      <c r="N30" s="96" t="s">
        <v>16</v>
      </c>
      <c r="O30" s="94" t="s">
        <v>17</v>
      </c>
    </row>
    <row r="31" spans="1:16" x14ac:dyDescent="0.25">
      <c r="A31" s="94"/>
      <c r="B31" s="94"/>
      <c r="C31" s="94"/>
      <c r="D31" s="94"/>
      <c r="E31" s="94"/>
      <c r="F31" s="95" t="s">
        <v>6</v>
      </c>
      <c r="G31" s="95"/>
      <c r="H31" s="95" t="s">
        <v>7</v>
      </c>
      <c r="I31" s="95"/>
      <c r="J31" s="95" t="s">
        <v>8</v>
      </c>
      <c r="K31" s="95"/>
      <c r="L31" s="95" t="s">
        <v>9</v>
      </c>
      <c r="M31" s="95"/>
      <c r="N31" s="96"/>
      <c r="O31" s="94"/>
    </row>
    <row r="32" spans="1:16" x14ac:dyDescent="0.25">
      <c r="A32" s="94"/>
      <c r="B32" s="94"/>
      <c r="C32" s="94"/>
      <c r="D32" s="94"/>
      <c r="E32" s="94"/>
      <c r="F32" s="45" t="s">
        <v>10</v>
      </c>
      <c r="G32" s="45" t="s">
        <v>11</v>
      </c>
      <c r="H32" s="45" t="s">
        <v>10</v>
      </c>
      <c r="I32" s="45" t="s">
        <v>11</v>
      </c>
      <c r="J32" s="45" t="s">
        <v>10</v>
      </c>
      <c r="K32" s="57" t="s">
        <v>12</v>
      </c>
      <c r="L32" s="45" t="s">
        <v>10</v>
      </c>
      <c r="M32" s="67" t="s">
        <v>12</v>
      </c>
      <c r="N32" s="96"/>
      <c r="O32" s="94"/>
    </row>
    <row r="33" spans="1:16" ht="76.5" x14ac:dyDescent="0.25">
      <c r="A33" s="2" t="s">
        <v>194</v>
      </c>
      <c r="B33" s="2" t="s">
        <v>201</v>
      </c>
      <c r="C33" s="2" t="s">
        <v>200</v>
      </c>
      <c r="D33" s="2" t="s">
        <v>1026</v>
      </c>
      <c r="E33" s="35">
        <f t="shared" ref="E33" si="3">+F33+H33+J33+L33</f>
        <v>1</v>
      </c>
      <c r="F33" s="31">
        <v>0</v>
      </c>
      <c r="G33" s="31">
        <v>0</v>
      </c>
      <c r="H33" s="31">
        <v>0</v>
      </c>
      <c r="I33" s="31">
        <v>0</v>
      </c>
      <c r="J33" s="31">
        <v>0</v>
      </c>
      <c r="K33" s="61">
        <v>0</v>
      </c>
      <c r="L33" s="31">
        <v>1</v>
      </c>
      <c r="M33" s="61">
        <v>1</v>
      </c>
      <c r="N33" s="35">
        <f t="shared" ref="N33" si="4">+G33+I33+K33+M33</f>
        <v>1</v>
      </c>
      <c r="O33" s="38">
        <f>IFERROR(N33/E33,0%)</f>
        <v>1</v>
      </c>
    </row>
    <row r="34" spans="1:16" ht="76.5" x14ac:dyDescent="0.25">
      <c r="A34" s="2" t="s">
        <v>194</v>
      </c>
      <c r="B34" s="2" t="s">
        <v>201</v>
      </c>
      <c r="C34" s="2" t="s">
        <v>200</v>
      </c>
      <c r="D34" s="2" t="s">
        <v>1018</v>
      </c>
      <c r="E34" s="35">
        <f t="shared" ref="E34:E38" si="5">+F34+H34+J34+L34</f>
        <v>1</v>
      </c>
      <c r="F34" s="31">
        <v>0</v>
      </c>
      <c r="G34" s="31">
        <v>0</v>
      </c>
      <c r="H34" s="31">
        <v>0</v>
      </c>
      <c r="I34" s="31">
        <v>0</v>
      </c>
      <c r="J34" s="31">
        <v>0</v>
      </c>
      <c r="K34" s="61">
        <v>0</v>
      </c>
      <c r="L34" s="31">
        <v>1</v>
      </c>
      <c r="M34" s="61">
        <v>1</v>
      </c>
      <c r="N34" s="35">
        <f t="shared" ref="N34:N38" si="6">+G34+I34+K34+M34</f>
        <v>1</v>
      </c>
      <c r="O34" s="38">
        <f t="shared" ref="O34:O38" si="7">IFERROR(N34/E34,0%)</f>
        <v>1</v>
      </c>
    </row>
    <row r="35" spans="1:16" ht="76.5" x14ac:dyDescent="0.25">
      <c r="A35" s="2" t="s">
        <v>194</v>
      </c>
      <c r="B35" s="2" t="s">
        <v>201</v>
      </c>
      <c r="C35" s="2" t="s">
        <v>368</v>
      </c>
      <c r="D35" s="2" t="s">
        <v>1031</v>
      </c>
      <c r="E35" s="35">
        <f t="shared" si="5"/>
        <v>1</v>
      </c>
      <c r="F35" s="31">
        <v>0</v>
      </c>
      <c r="G35" s="31">
        <v>0</v>
      </c>
      <c r="H35" s="31">
        <v>0</v>
      </c>
      <c r="I35" s="31">
        <v>0</v>
      </c>
      <c r="J35" s="31">
        <v>0</v>
      </c>
      <c r="K35" s="61">
        <v>0</v>
      </c>
      <c r="L35" s="31">
        <v>1</v>
      </c>
      <c r="M35" s="61">
        <v>1</v>
      </c>
      <c r="N35" s="35">
        <f t="shared" si="6"/>
        <v>1</v>
      </c>
      <c r="O35" s="38">
        <f t="shared" si="7"/>
        <v>1</v>
      </c>
    </row>
    <row r="36" spans="1:16" ht="38.25" x14ac:dyDescent="0.25">
      <c r="A36" s="2" t="s">
        <v>194</v>
      </c>
      <c r="B36" s="2" t="s">
        <v>201</v>
      </c>
      <c r="C36" s="2" t="s">
        <v>392</v>
      </c>
      <c r="D36" s="2" t="s">
        <v>1030</v>
      </c>
      <c r="E36" s="35">
        <f t="shared" si="5"/>
        <v>1</v>
      </c>
      <c r="F36" s="31">
        <v>0</v>
      </c>
      <c r="G36" s="31">
        <v>0</v>
      </c>
      <c r="H36" s="31">
        <v>0</v>
      </c>
      <c r="I36" s="31">
        <v>0</v>
      </c>
      <c r="J36" s="31">
        <v>0</v>
      </c>
      <c r="K36" s="61">
        <v>0</v>
      </c>
      <c r="L36" s="31">
        <v>1</v>
      </c>
      <c r="M36" s="61">
        <v>1</v>
      </c>
      <c r="N36" s="35">
        <f t="shared" si="6"/>
        <v>1</v>
      </c>
      <c r="O36" s="38">
        <f t="shared" si="7"/>
        <v>1</v>
      </c>
    </row>
    <row r="37" spans="1:16" ht="51" x14ac:dyDescent="0.25">
      <c r="A37" s="2" t="s">
        <v>194</v>
      </c>
      <c r="B37" s="2" t="s">
        <v>260</v>
      </c>
      <c r="C37" s="2" t="s">
        <v>357</v>
      </c>
      <c r="D37" s="2" t="s">
        <v>1032</v>
      </c>
      <c r="E37" s="35">
        <f t="shared" si="5"/>
        <v>1</v>
      </c>
      <c r="F37" s="31">
        <v>0</v>
      </c>
      <c r="G37" s="31">
        <v>0</v>
      </c>
      <c r="H37" s="31">
        <v>0</v>
      </c>
      <c r="I37" s="31">
        <v>0</v>
      </c>
      <c r="J37" s="31">
        <v>1</v>
      </c>
      <c r="K37" s="61">
        <v>1</v>
      </c>
      <c r="L37" s="31">
        <v>0</v>
      </c>
      <c r="M37" s="61">
        <v>0</v>
      </c>
      <c r="N37" s="35">
        <f t="shared" si="6"/>
        <v>1</v>
      </c>
      <c r="O37" s="38">
        <f t="shared" si="7"/>
        <v>1</v>
      </c>
    </row>
    <row r="38" spans="1:16" ht="38.25" x14ac:dyDescent="0.25">
      <c r="A38" s="2" t="s">
        <v>194</v>
      </c>
      <c r="B38" s="2" t="s">
        <v>193</v>
      </c>
      <c r="C38" s="2" t="s">
        <v>802</v>
      </c>
      <c r="D38" s="2" t="s">
        <v>1017</v>
      </c>
      <c r="E38" s="35">
        <f t="shared" si="5"/>
        <v>1</v>
      </c>
      <c r="F38" s="31">
        <v>0</v>
      </c>
      <c r="G38" s="31">
        <v>0</v>
      </c>
      <c r="H38" s="31">
        <v>0</v>
      </c>
      <c r="I38" s="31">
        <v>0</v>
      </c>
      <c r="J38" s="31">
        <v>1</v>
      </c>
      <c r="K38" s="61">
        <v>1</v>
      </c>
      <c r="L38" s="31">
        <v>0</v>
      </c>
      <c r="M38" s="61">
        <v>0</v>
      </c>
      <c r="N38" s="35">
        <f t="shared" si="6"/>
        <v>1</v>
      </c>
      <c r="O38" s="38">
        <f t="shared" si="7"/>
        <v>1</v>
      </c>
    </row>
    <row r="39" spans="1:16" x14ac:dyDescent="0.25">
      <c r="A39" s="13"/>
      <c r="B39" s="13"/>
      <c r="C39" s="13"/>
      <c r="D39" s="13"/>
      <c r="E39" s="50"/>
      <c r="F39" s="13"/>
      <c r="G39" s="13"/>
      <c r="H39" s="13"/>
      <c r="I39" s="13"/>
      <c r="J39" s="13"/>
      <c r="K39" s="65"/>
      <c r="L39" s="13"/>
      <c r="M39" s="65"/>
      <c r="N39" s="50"/>
      <c r="O39" s="51"/>
    </row>
    <row r="41" spans="1:16" ht="15.75" x14ac:dyDescent="0.25">
      <c r="A41" s="4"/>
      <c r="B41" s="91" t="s">
        <v>0</v>
      </c>
      <c r="C41" s="91"/>
      <c r="D41" s="91"/>
      <c r="E41" s="91"/>
      <c r="F41" s="91"/>
      <c r="G41" s="91"/>
      <c r="H41" s="91"/>
      <c r="I41" s="91"/>
      <c r="J41" s="91"/>
      <c r="K41" s="91"/>
      <c r="L41" s="91"/>
      <c r="M41" s="91"/>
      <c r="N41" s="91"/>
      <c r="O41" s="91"/>
    </row>
    <row r="42" spans="1:16" x14ac:dyDescent="0.25">
      <c r="A42" s="4"/>
      <c r="B42" s="92" t="s">
        <v>1544</v>
      </c>
      <c r="C42" s="92"/>
      <c r="D42" s="92"/>
      <c r="E42" s="92"/>
      <c r="F42" s="92"/>
      <c r="G42" s="92"/>
      <c r="H42" s="92"/>
      <c r="I42" s="92"/>
      <c r="J42" s="92"/>
      <c r="K42" s="92"/>
      <c r="L42" s="92"/>
      <c r="M42" s="92"/>
      <c r="N42" s="92"/>
      <c r="O42" s="92"/>
    </row>
    <row r="43" spans="1:16" x14ac:dyDescent="0.25">
      <c r="A43" s="4"/>
      <c r="B43" s="44"/>
      <c r="C43" s="44"/>
      <c r="D43" s="44"/>
      <c r="E43" s="44"/>
      <c r="F43" s="44"/>
      <c r="G43" s="44"/>
      <c r="H43" s="44"/>
      <c r="I43" s="44"/>
      <c r="J43" s="44"/>
      <c r="K43" s="58"/>
      <c r="L43" s="44"/>
      <c r="M43" s="58"/>
      <c r="N43" s="44"/>
      <c r="O43" s="44"/>
    </row>
    <row r="44" spans="1:16" ht="15.75" x14ac:dyDescent="0.25">
      <c r="A44" s="4"/>
      <c r="B44" s="12"/>
      <c r="C44" s="12"/>
      <c r="D44" s="12"/>
      <c r="E44" s="12"/>
      <c r="F44" s="12"/>
      <c r="G44" s="12"/>
      <c r="H44" s="12"/>
      <c r="I44" s="12"/>
      <c r="J44" s="12"/>
      <c r="K44" s="59"/>
      <c r="L44" s="12"/>
      <c r="M44" s="59"/>
      <c r="N44" s="12"/>
      <c r="O44" s="12"/>
    </row>
    <row r="45" spans="1:16" ht="15.75" x14ac:dyDescent="0.25">
      <c r="A45" s="6" t="s">
        <v>1</v>
      </c>
      <c r="B45" s="32">
        <v>216</v>
      </c>
      <c r="C45" s="93" t="s">
        <v>91</v>
      </c>
      <c r="D45" s="93"/>
      <c r="E45" s="93"/>
      <c r="F45" s="93"/>
      <c r="G45" s="93"/>
      <c r="H45" s="93"/>
      <c r="I45" s="93"/>
      <c r="J45" s="93"/>
      <c r="K45" s="93"/>
      <c r="L45" s="93"/>
      <c r="M45" s="93"/>
      <c r="N45" s="93"/>
      <c r="O45" s="43"/>
    </row>
    <row r="46" spans="1:16" x14ac:dyDescent="0.25">
      <c r="A46" s="6" t="s">
        <v>13</v>
      </c>
      <c r="B46" s="11" t="s">
        <v>3</v>
      </c>
      <c r="C46" s="93" t="s">
        <v>26</v>
      </c>
      <c r="D46" s="93"/>
      <c r="E46" s="93"/>
      <c r="F46" s="93"/>
      <c r="G46" s="93"/>
      <c r="H46" s="93"/>
      <c r="I46" s="93"/>
      <c r="J46" s="93"/>
      <c r="K46" s="93"/>
      <c r="L46" s="93"/>
      <c r="M46" s="93"/>
      <c r="N46" s="93"/>
      <c r="O46" s="8"/>
      <c r="P46" s="4"/>
    </row>
    <row r="47" spans="1:16" x14ac:dyDescent="0.25">
      <c r="B47" s="9"/>
      <c r="C47" s="9"/>
      <c r="D47" s="9"/>
      <c r="E47" s="9"/>
      <c r="F47" s="9"/>
      <c r="G47" s="9"/>
      <c r="H47" s="9"/>
      <c r="I47" s="9"/>
      <c r="J47" s="9"/>
      <c r="K47" s="60"/>
      <c r="L47" s="9"/>
      <c r="M47" s="60"/>
      <c r="N47" s="9"/>
    </row>
    <row r="48" spans="1:16" x14ac:dyDescent="0.25">
      <c r="A48" s="94" t="s">
        <v>21</v>
      </c>
      <c r="B48" s="94" t="s">
        <v>22</v>
      </c>
      <c r="C48" s="94" t="s">
        <v>23</v>
      </c>
      <c r="D48" s="94" t="s">
        <v>24</v>
      </c>
      <c r="E48" s="94" t="s">
        <v>5</v>
      </c>
      <c r="F48" s="95" t="s">
        <v>25</v>
      </c>
      <c r="G48" s="95"/>
      <c r="H48" s="95"/>
      <c r="I48" s="95"/>
      <c r="J48" s="95"/>
      <c r="K48" s="95"/>
      <c r="L48" s="95"/>
      <c r="M48" s="95"/>
      <c r="N48" s="96" t="s">
        <v>16</v>
      </c>
      <c r="O48" s="94" t="s">
        <v>17</v>
      </c>
    </row>
    <row r="49" spans="1:15" x14ac:dyDescent="0.25">
      <c r="A49" s="94"/>
      <c r="B49" s="94"/>
      <c r="C49" s="94"/>
      <c r="D49" s="94"/>
      <c r="E49" s="94"/>
      <c r="F49" s="95" t="s">
        <v>6</v>
      </c>
      <c r="G49" s="95"/>
      <c r="H49" s="95" t="s">
        <v>7</v>
      </c>
      <c r="I49" s="95"/>
      <c r="J49" s="95" t="s">
        <v>8</v>
      </c>
      <c r="K49" s="95"/>
      <c r="L49" s="95" t="s">
        <v>9</v>
      </c>
      <c r="M49" s="95"/>
      <c r="N49" s="96"/>
      <c r="O49" s="94"/>
    </row>
    <row r="50" spans="1:15" x14ac:dyDescent="0.25">
      <c r="A50" s="94"/>
      <c r="B50" s="94"/>
      <c r="C50" s="94"/>
      <c r="D50" s="94"/>
      <c r="E50" s="94"/>
      <c r="F50" s="45" t="s">
        <v>10</v>
      </c>
      <c r="G50" s="45" t="s">
        <v>11</v>
      </c>
      <c r="H50" s="45" t="s">
        <v>10</v>
      </c>
      <c r="I50" s="45" t="s">
        <v>11</v>
      </c>
      <c r="J50" s="45" t="s">
        <v>10</v>
      </c>
      <c r="K50" s="57" t="s">
        <v>12</v>
      </c>
      <c r="L50" s="45" t="s">
        <v>10</v>
      </c>
      <c r="M50" s="67" t="s">
        <v>12</v>
      </c>
      <c r="N50" s="96"/>
      <c r="O50" s="94"/>
    </row>
    <row r="51" spans="1:15" ht="76.5" x14ac:dyDescent="0.25">
      <c r="A51" s="2" t="s">
        <v>212</v>
      </c>
      <c r="B51" s="2" t="s">
        <v>211</v>
      </c>
      <c r="C51" s="2" t="s">
        <v>250</v>
      </c>
      <c r="D51" s="2" t="s">
        <v>1027</v>
      </c>
      <c r="E51" s="35">
        <v>1</v>
      </c>
      <c r="F51" s="31">
        <v>0</v>
      </c>
      <c r="G51" s="31">
        <v>0</v>
      </c>
      <c r="H51" s="31">
        <v>0</v>
      </c>
      <c r="I51" s="31">
        <v>0</v>
      </c>
      <c r="J51" s="31">
        <v>1</v>
      </c>
      <c r="K51" s="61">
        <v>0</v>
      </c>
      <c r="L51" s="31">
        <v>0</v>
      </c>
      <c r="M51" s="61">
        <v>0</v>
      </c>
      <c r="N51" s="35">
        <f>+G51+I51+K51+M51</f>
        <v>0</v>
      </c>
      <c r="O51" s="38">
        <f>IFERROR(N51/E51,0%)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s>
  <pageMargins left="0.7" right="0.7" top="0.75" bottom="0.75" header="0.3" footer="0.3"/>
  <pageSetup scale="42" fitToHeight="0" orientation="landscape" r:id="rId1"/>
  <rowBreaks count="1" manualBreakCount="1">
    <brk id="39"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P52"/>
  <sheetViews>
    <sheetView topLeftCell="B44" zoomScale="70" zoomScaleNormal="70" workbookViewId="0">
      <selection activeCell="O73" sqref="O73"/>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217</v>
      </c>
      <c r="C5" s="93" t="s">
        <v>92</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177</v>
      </c>
      <c r="B11" s="2" t="s">
        <v>278</v>
      </c>
      <c r="C11" s="2" t="s">
        <v>277</v>
      </c>
      <c r="D11" s="2" t="s">
        <v>1016</v>
      </c>
      <c r="E11" s="31">
        <f>+F11+H11+J11+L11</f>
        <v>1</v>
      </c>
      <c r="F11" s="31">
        <v>0</v>
      </c>
      <c r="G11" s="31">
        <v>0</v>
      </c>
      <c r="H11" s="31">
        <v>0</v>
      </c>
      <c r="I11" s="31">
        <v>0</v>
      </c>
      <c r="J11" s="31">
        <v>0</v>
      </c>
      <c r="K11" s="61">
        <v>0</v>
      </c>
      <c r="L11" s="31">
        <v>1</v>
      </c>
      <c r="M11" s="61">
        <v>1</v>
      </c>
      <c r="N11" s="35">
        <f>+G11+I11+K11+M11</f>
        <v>1</v>
      </c>
      <c r="O11" s="38">
        <f>IFERROR(N11/E11,0%)</f>
        <v>1</v>
      </c>
    </row>
    <row r="12" spans="1:16" ht="76.5" x14ac:dyDescent="0.25">
      <c r="A12" s="2" t="s">
        <v>190</v>
      </c>
      <c r="B12" s="2" t="s">
        <v>217</v>
      </c>
      <c r="C12" s="2" t="s">
        <v>299</v>
      </c>
      <c r="D12" s="2" t="s">
        <v>1005</v>
      </c>
      <c r="E12" s="31">
        <f t="shared" ref="E12:E20" si="0">+F12+H12+J12+L12</f>
        <v>1</v>
      </c>
      <c r="F12" s="31">
        <v>0</v>
      </c>
      <c r="G12" s="31">
        <v>0</v>
      </c>
      <c r="H12" s="31">
        <v>0</v>
      </c>
      <c r="I12" s="31">
        <v>0</v>
      </c>
      <c r="J12" s="31">
        <v>0</v>
      </c>
      <c r="K12" s="61">
        <v>0</v>
      </c>
      <c r="L12" s="31">
        <v>1</v>
      </c>
      <c r="M12" s="61">
        <v>1</v>
      </c>
      <c r="N12" s="35">
        <f t="shared" ref="N12:N20" si="1">+G12+I12+K12+M12</f>
        <v>1</v>
      </c>
      <c r="O12" s="38">
        <f t="shared" ref="O12:O20" si="2">IFERROR(N12/E12,0%)</f>
        <v>1</v>
      </c>
    </row>
    <row r="13" spans="1:16" ht="63.75" x14ac:dyDescent="0.25">
      <c r="A13" s="2" t="s">
        <v>181</v>
      </c>
      <c r="B13" s="2" t="s">
        <v>224</v>
      </c>
      <c r="C13" s="2" t="s">
        <v>425</v>
      </c>
      <c r="D13" s="2" t="s">
        <v>1015</v>
      </c>
      <c r="E13" s="31">
        <f t="shared" si="0"/>
        <v>2</v>
      </c>
      <c r="F13" s="31">
        <v>0</v>
      </c>
      <c r="G13" s="31">
        <v>0</v>
      </c>
      <c r="H13" s="31">
        <v>1</v>
      </c>
      <c r="I13" s="31">
        <v>1</v>
      </c>
      <c r="J13" s="31">
        <v>0</v>
      </c>
      <c r="K13" s="61">
        <v>0</v>
      </c>
      <c r="L13" s="31">
        <v>1</v>
      </c>
      <c r="M13" s="61">
        <v>1</v>
      </c>
      <c r="N13" s="35">
        <f t="shared" si="1"/>
        <v>2</v>
      </c>
      <c r="O13" s="38">
        <f t="shared" si="2"/>
        <v>1</v>
      </c>
    </row>
    <row r="14" spans="1:16" ht="63.75" x14ac:dyDescent="0.25">
      <c r="A14" s="2" t="s">
        <v>181</v>
      </c>
      <c r="B14" s="2" t="s">
        <v>224</v>
      </c>
      <c r="C14" s="2" t="s">
        <v>255</v>
      </c>
      <c r="D14" s="2" t="s">
        <v>1014</v>
      </c>
      <c r="E14" s="31">
        <f t="shared" si="0"/>
        <v>1</v>
      </c>
      <c r="F14" s="31">
        <v>0</v>
      </c>
      <c r="G14" s="31">
        <v>0</v>
      </c>
      <c r="H14" s="31">
        <v>0</v>
      </c>
      <c r="I14" s="31">
        <v>0</v>
      </c>
      <c r="J14" s="31">
        <v>0</v>
      </c>
      <c r="K14" s="61">
        <v>0</v>
      </c>
      <c r="L14" s="31">
        <v>1</v>
      </c>
      <c r="M14" s="61">
        <v>1</v>
      </c>
      <c r="N14" s="35">
        <f t="shared" si="1"/>
        <v>1</v>
      </c>
      <c r="O14" s="38">
        <f t="shared" si="2"/>
        <v>1</v>
      </c>
    </row>
    <row r="15" spans="1:16" ht="63.75" x14ac:dyDescent="0.25">
      <c r="A15" s="2" t="s">
        <v>228</v>
      </c>
      <c r="B15" s="2" t="s">
        <v>227</v>
      </c>
      <c r="C15" s="2" t="s">
        <v>226</v>
      </c>
      <c r="D15" s="2" t="s">
        <v>1013</v>
      </c>
      <c r="E15" s="31">
        <f t="shared" si="0"/>
        <v>1</v>
      </c>
      <c r="F15" s="31">
        <v>0</v>
      </c>
      <c r="G15" s="31">
        <v>0</v>
      </c>
      <c r="H15" s="31">
        <v>0</v>
      </c>
      <c r="I15" s="31">
        <v>0</v>
      </c>
      <c r="J15" s="31">
        <v>0</v>
      </c>
      <c r="K15" s="61">
        <v>0</v>
      </c>
      <c r="L15" s="31">
        <v>1</v>
      </c>
      <c r="M15" s="61">
        <v>1</v>
      </c>
      <c r="N15" s="35">
        <f t="shared" si="1"/>
        <v>1</v>
      </c>
      <c r="O15" s="38">
        <f t="shared" si="2"/>
        <v>1</v>
      </c>
    </row>
    <row r="16" spans="1:16" ht="60.75" customHeight="1" x14ac:dyDescent="0.25">
      <c r="A16" s="2" t="s">
        <v>173</v>
      </c>
      <c r="B16" s="2" t="s">
        <v>463</v>
      </c>
      <c r="C16" s="2" t="s">
        <v>1012</v>
      </c>
      <c r="D16" s="2" t="s">
        <v>1011</v>
      </c>
      <c r="E16" s="31">
        <f t="shared" si="0"/>
        <v>1</v>
      </c>
      <c r="F16" s="31">
        <v>0</v>
      </c>
      <c r="G16" s="31">
        <v>0</v>
      </c>
      <c r="H16" s="31">
        <v>0</v>
      </c>
      <c r="I16" s="31">
        <v>0</v>
      </c>
      <c r="J16" s="31">
        <v>0</v>
      </c>
      <c r="K16" s="61">
        <v>0</v>
      </c>
      <c r="L16" s="31">
        <v>1</v>
      </c>
      <c r="M16" s="61">
        <v>0</v>
      </c>
      <c r="N16" s="35">
        <f t="shared" si="1"/>
        <v>0</v>
      </c>
      <c r="O16" s="38">
        <f t="shared" si="2"/>
        <v>0</v>
      </c>
    </row>
    <row r="17" spans="1:16" ht="76.5" x14ac:dyDescent="0.25">
      <c r="A17" s="2" t="s">
        <v>340</v>
      </c>
      <c r="B17" s="2" t="s">
        <v>344</v>
      </c>
      <c r="C17" s="2" t="s">
        <v>343</v>
      </c>
      <c r="D17" s="2" t="s">
        <v>1010</v>
      </c>
      <c r="E17" s="31">
        <f t="shared" si="0"/>
        <v>2</v>
      </c>
      <c r="F17" s="31">
        <v>0</v>
      </c>
      <c r="G17" s="31">
        <v>0</v>
      </c>
      <c r="H17" s="31">
        <v>1</v>
      </c>
      <c r="I17" s="31">
        <v>1</v>
      </c>
      <c r="J17" s="31">
        <v>0</v>
      </c>
      <c r="K17" s="61">
        <v>0</v>
      </c>
      <c r="L17" s="31">
        <v>1</v>
      </c>
      <c r="M17" s="61">
        <v>1</v>
      </c>
      <c r="N17" s="35">
        <f t="shared" si="1"/>
        <v>2</v>
      </c>
      <c r="O17" s="38">
        <f t="shared" si="2"/>
        <v>1</v>
      </c>
    </row>
    <row r="18" spans="1:16" ht="51" x14ac:dyDescent="0.25">
      <c r="A18" s="2" t="s">
        <v>185</v>
      </c>
      <c r="B18" s="2" t="s">
        <v>265</v>
      </c>
      <c r="C18" s="2" t="s">
        <v>293</v>
      </c>
      <c r="D18" s="2" t="s">
        <v>1009</v>
      </c>
      <c r="E18" s="31">
        <f t="shared" si="0"/>
        <v>1</v>
      </c>
      <c r="F18" s="31">
        <v>0</v>
      </c>
      <c r="G18" s="31">
        <v>0</v>
      </c>
      <c r="H18" s="31">
        <v>1</v>
      </c>
      <c r="I18" s="31">
        <v>1</v>
      </c>
      <c r="J18" s="31">
        <v>0</v>
      </c>
      <c r="K18" s="61">
        <v>0</v>
      </c>
      <c r="L18" s="31">
        <v>0</v>
      </c>
      <c r="M18" s="61">
        <v>0</v>
      </c>
      <c r="N18" s="35">
        <f t="shared" si="1"/>
        <v>1</v>
      </c>
      <c r="O18" s="38">
        <f t="shared" si="2"/>
        <v>1</v>
      </c>
    </row>
    <row r="19" spans="1:16" ht="60" customHeight="1" x14ac:dyDescent="0.25">
      <c r="A19" s="2" t="s">
        <v>221</v>
      </c>
      <c r="B19" s="2" t="s">
        <v>271</v>
      </c>
      <c r="C19" s="2" t="s">
        <v>273</v>
      </c>
      <c r="D19" s="2" t="s">
        <v>1007</v>
      </c>
      <c r="E19" s="31">
        <f t="shared" si="0"/>
        <v>1</v>
      </c>
      <c r="F19" s="31">
        <v>0</v>
      </c>
      <c r="G19" s="31">
        <v>0</v>
      </c>
      <c r="H19" s="31">
        <v>0</v>
      </c>
      <c r="I19" s="31">
        <v>0</v>
      </c>
      <c r="J19" s="31">
        <v>0</v>
      </c>
      <c r="K19" s="61">
        <v>0</v>
      </c>
      <c r="L19" s="31">
        <v>1</v>
      </c>
      <c r="M19" s="61">
        <v>1</v>
      </c>
      <c r="N19" s="35">
        <f t="shared" si="1"/>
        <v>1</v>
      </c>
      <c r="O19" s="38">
        <f t="shared" si="2"/>
        <v>1</v>
      </c>
    </row>
    <row r="20" spans="1:16" ht="63.75" x14ac:dyDescent="0.25">
      <c r="A20" s="2" t="s">
        <v>221</v>
      </c>
      <c r="B20" s="2" t="s">
        <v>271</v>
      </c>
      <c r="C20" s="2" t="s">
        <v>270</v>
      </c>
      <c r="D20" s="2" t="s">
        <v>1008</v>
      </c>
      <c r="E20" s="31">
        <f t="shared" si="0"/>
        <v>1</v>
      </c>
      <c r="F20" s="31">
        <v>0</v>
      </c>
      <c r="G20" s="31">
        <v>0</v>
      </c>
      <c r="H20" s="31">
        <v>0</v>
      </c>
      <c r="I20" s="31">
        <v>0</v>
      </c>
      <c r="J20" s="31">
        <v>0</v>
      </c>
      <c r="K20" s="61">
        <v>0</v>
      </c>
      <c r="L20" s="31">
        <v>1</v>
      </c>
      <c r="M20" s="61">
        <v>1</v>
      </c>
      <c r="N20" s="35">
        <f t="shared" si="1"/>
        <v>1</v>
      </c>
      <c r="O20" s="38">
        <f t="shared" si="2"/>
        <v>1</v>
      </c>
    </row>
    <row r="24" spans="1:16" ht="15.75" x14ac:dyDescent="0.25">
      <c r="A24" s="4"/>
      <c r="B24" s="91" t="s">
        <v>0</v>
      </c>
      <c r="C24" s="91"/>
      <c r="D24" s="91"/>
      <c r="E24" s="91"/>
      <c r="F24" s="91"/>
      <c r="G24" s="91"/>
      <c r="H24" s="91"/>
      <c r="I24" s="91"/>
      <c r="J24" s="91"/>
      <c r="K24" s="91"/>
      <c r="L24" s="91"/>
      <c r="M24" s="91"/>
      <c r="N24" s="91"/>
      <c r="O24" s="91"/>
    </row>
    <row r="25" spans="1:16" x14ac:dyDescent="0.25">
      <c r="A25" s="4"/>
      <c r="B25" s="92" t="s">
        <v>1544</v>
      </c>
      <c r="C25" s="92"/>
      <c r="D25" s="92"/>
      <c r="E25" s="92"/>
      <c r="F25" s="92"/>
      <c r="G25" s="92"/>
      <c r="H25" s="92"/>
      <c r="I25" s="92"/>
      <c r="J25" s="92"/>
      <c r="K25" s="92"/>
      <c r="L25" s="92"/>
      <c r="M25" s="92"/>
      <c r="N25" s="92"/>
      <c r="O25" s="92"/>
    </row>
    <row r="26" spans="1:16" x14ac:dyDescent="0.25">
      <c r="A26" s="4"/>
      <c r="B26" s="44"/>
      <c r="C26" s="44"/>
      <c r="D26" s="44"/>
      <c r="E26" s="44"/>
      <c r="F26" s="44"/>
      <c r="G26" s="44"/>
      <c r="H26" s="44"/>
      <c r="I26" s="44"/>
      <c r="J26" s="44"/>
      <c r="K26" s="58"/>
      <c r="L26" s="44"/>
      <c r="M26" s="58"/>
      <c r="N26" s="44"/>
      <c r="O26" s="44"/>
    </row>
    <row r="27" spans="1:16" ht="15.75" x14ac:dyDescent="0.25">
      <c r="A27" s="4"/>
      <c r="B27" s="12"/>
      <c r="C27" s="12"/>
      <c r="D27" s="12"/>
      <c r="E27" s="12"/>
      <c r="F27" s="12"/>
      <c r="G27" s="12"/>
      <c r="H27" s="12"/>
      <c r="I27" s="12"/>
      <c r="J27" s="12"/>
      <c r="K27" s="59"/>
      <c r="L27" s="12"/>
      <c r="M27" s="59"/>
      <c r="N27" s="12"/>
      <c r="O27" s="12"/>
    </row>
    <row r="28" spans="1:16" ht="15.75" x14ac:dyDescent="0.25">
      <c r="A28" s="6" t="s">
        <v>1</v>
      </c>
      <c r="B28" s="32">
        <v>217</v>
      </c>
      <c r="C28" s="93" t="s">
        <v>92</v>
      </c>
      <c r="D28" s="93"/>
      <c r="E28" s="93"/>
      <c r="F28" s="93"/>
      <c r="G28" s="93"/>
      <c r="H28" s="93"/>
      <c r="I28" s="93"/>
      <c r="J28" s="93"/>
      <c r="K28" s="93"/>
      <c r="L28" s="93"/>
      <c r="M28" s="93"/>
      <c r="N28" s="93"/>
      <c r="O28" s="43"/>
    </row>
    <row r="29" spans="1:16" x14ac:dyDescent="0.25">
      <c r="A29" s="6" t="s">
        <v>13</v>
      </c>
      <c r="B29" s="11" t="s">
        <v>2</v>
      </c>
      <c r="C29" s="93" t="s">
        <v>19</v>
      </c>
      <c r="D29" s="93"/>
      <c r="E29" s="93"/>
      <c r="F29" s="93"/>
      <c r="G29" s="93"/>
      <c r="H29" s="93"/>
      <c r="I29" s="93"/>
      <c r="J29" s="93"/>
      <c r="K29" s="93"/>
      <c r="L29" s="93"/>
      <c r="M29" s="93"/>
      <c r="N29" s="93"/>
      <c r="O29" s="8"/>
      <c r="P29" s="4"/>
    </row>
    <row r="30" spans="1:16" x14ac:dyDescent="0.25">
      <c r="B30" s="9"/>
      <c r="C30" s="9"/>
      <c r="D30" s="9"/>
      <c r="E30" s="9"/>
      <c r="F30" s="9"/>
      <c r="G30" s="9"/>
      <c r="H30" s="9"/>
      <c r="I30" s="9"/>
      <c r="J30" s="9"/>
      <c r="K30" s="60"/>
      <c r="L30" s="9"/>
      <c r="M30" s="60"/>
      <c r="N30" s="9"/>
    </row>
    <row r="31" spans="1:16" x14ac:dyDescent="0.25">
      <c r="A31" s="94" t="s">
        <v>21</v>
      </c>
      <c r="B31" s="94" t="s">
        <v>22</v>
      </c>
      <c r="C31" s="94" t="s">
        <v>23</v>
      </c>
      <c r="D31" s="94" t="s">
        <v>24</v>
      </c>
      <c r="E31" s="94" t="s">
        <v>5</v>
      </c>
      <c r="F31" s="95" t="s">
        <v>25</v>
      </c>
      <c r="G31" s="95"/>
      <c r="H31" s="95"/>
      <c r="I31" s="95"/>
      <c r="J31" s="95"/>
      <c r="K31" s="95"/>
      <c r="L31" s="95"/>
      <c r="M31" s="95"/>
      <c r="N31" s="96" t="s">
        <v>16</v>
      </c>
      <c r="O31" s="94" t="s">
        <v>17</v>
      </c>
    </row>
    <row r="32" spans="1:16" x14ac:dyDescent="0.25">
      <c r="A32" s="94"/>
      <c r="B32" s="94"/>
      <c r="C32" s="94"/>
      <c r="D32" s="94"/>
      <c r="E32" s="94"/>
      <c r="F32" s="95" t="s">
        <v>6</v>
      </c>
      <c r="G32" s="95"/>
      <c r="H32" s="95" t="s">
        <v>7</v>
      </c>
      <c r="I32" s="95"/>
      <c r="J32" s="95" t="s">
        <v>8</v>
      </c>
      <c r="K32" s="95"/>
      <c r="L32" s="95" t="s">
        <v>9</v>
      </c>
      <c r="M32" s="95"/>
      <c r="N32" s="96"/>
      <c r="O32" s="94"/>
    </row>
    <row r="33" spans="1:16" x14ac:dyDescent="0.25">
      <c r="A33" s="94"/>
      <c r="B33" s="94"/>
      <c r="C33" s="94"/>
      <c r="D33" s="94"/>
      <c r="E33" s="94"/>
      <c r="F33" s="45" t="s">
        <v>10</v>
      </c>
      <c r="G33" s="45" t="s">
        <v>11</v>
      </c>
      <c r="H33" s="45" t="s">
        <v>10</v>
      </c>
      <c r="I33" s="45" t="s">
        <v>11</v>
      </c>
      <c r="J33" s="45" t="s">
        <v>10</v>
      </c>
      <c r="K33" s="57" t="s">
        <v>12</v>
      </c>
      <c r="L33" s="45" t="s">
        <v>10</v>
      </c>
      <c r="M33" s="67" t="s">
        <v>12</v>
      </c>
      <c r="N33" s="96"/>
      <c r="O33" s="94"/>
    </row>
    <row r="34" spans="1:16" ht="87" customHeight="1" x14ac:dyDescent="0.25">
      <c r="A34" s="2" t="s">
        <v>194</v>
      </c>
      <c r="B34" s="2" t="s">
        <v>201</v>
      </c>
      <c r="C34" s="2" t="s">
        <v>200</v>
      </c>
      <c r="D34" s="2" t="s">
        <v>1006</v>
      </c>
      <c r="E34" s="37">
        <f t="shared" ref="E34" si="3">+F34+H34+J34+L34</f>
        <v>1</v>
      </c>
      <c r="F34" s="2">
        <v>0</v>
      </c>
      <c r="G34" s="2">
        <v>0</v>
      </c>
      <c r="H34" s="2">
        <v>0</v>
      </c>
      <c r="I34" s="2">
        <v>0</v>
      </c>
      <c r="J34" s="2">
        <v>0</v>
      </c>
      <c r="K34" s="64">
        <v>0</v>
      </c>
      <c r="L34" s="2">
        <v>1</v>
      </c>
      <c r="M34" s="64">
        <v>1</v>
      </c>
      <c r="N34" s="37">
        <f t="shared" ref="N34" si="4">+G34+I34+K34+M34</f>
        <v>1</v>
      </c>
      <c r="O34" s="46">
        <f>IFERROR(N34/E34,0%)</f>
        <v>1</v>
      </c>
    </row>
    <row r="35" spans="1:16" ht="93" customHeight="1" x14ac:dyDescent="0.25">
      <c r="A35" s="2" t="s">
        <v>194</v>
      </c>
      <c r="B35" s="2" t="s">
        <v>201</v>
      </c>
      <c r="C35" s="2" t="s">
        <v>200</v>
      </c>
      <c r="D35" s="2" t="s">
        <v>999</v>
      </c>
      <c r="E35" s="37">
        <f t="shared" ref="E35:E36" si="5">+F35+H35+J35+L35</f>
        <v>1</v>
      </c>
      <c r="F35" s="2">
        <v>0</v>
      </c>
      <c r="G35" s="2">
        <v>0</v>
      </c>
      <c r="H35" s="2">
        <v>0</v>
      </c>
      <c r="I35" s="2">
        <v>0</v>
      </c>
      <c r="J35" s="2">
        <v>0</v>
      </c>
      <c r="K35" s="64">
        <v>0</v>
      </c>
      <c r="L35" s="2">
        <v>1</v>
      </c>
      <c r="M35" s="64">
        <v>1</v>
      </c>
      <c r="N35" s="37">
        <f t="shared" ref="N35:N36" si="6">+G35+I35+K35+M35</f>
        <v>1</v>
      </c>
      <c r="O35" s="46">
        <f t="shared" ref="O35:O36" si="7">IFERROR(N35/E35,0%)</f>
        <v>1</v>
      </c>
    </row>
    <row r="36" spans="1:16" ht="65.25" customHeight="1" x14ac:dyDescent="0.25">
      <c r="A36" s="2" t="s">
        <v>194</v>
      </c>
      <c r="B36" s="2" t="s">
        <v>260</v>
      </c>
      <c r="C36" s="2" t="s">
        <v>375</v>
      </c>
      <c r="D36" s="2" t="s">
        <v>1004</v>
      </c>
      <c r="E36" s="37">
        <f t="shared" si="5"/>
        <v>2</v>
      </c>
      <c r="F36" s="2">
        <v>0</v>
      </c>
      <c r="G36" s="2">
        <v>0</v>
      </c>
      <c r="H36" s="2">
        <v>0</v>
      </c>
      <c r="I36" s="2">
        <v>0</v>
      </c>
      <c r="J36" s="2">
        <v>1</v>
      </c>
      <c r="K36" s="64">
        <v>1</v>
      </c>
      <c r="L36" s="2">
        <v>1</v>
      </c>
      <c r="M36" s="64">
        <v>1</v>
      </c>
      <c r="N36" s="37">
        <f t="shared" si="6"/>
        <v>2</v>
      </c>
      <c r="O36" s="46">
        <f t="shared" si="7"/>
        <v>1</v>
      </c>
    </row>
    <row r="37" spans="1:16" x14ac:dyDescent="0.25">
      <c r="A37" s="13"/>
      <c r="B37" s="13"/>
      <c r="C37" s="13"/>
      <c r="D37" s="13"/>
      <c r="E37" s="50"/>
      <c r="F37" s="13"/>
      <c r="G37" s="13"/>
      <c r="H37" s="13"/>
      <c r="I37" s="13"/>
      <c r="J37" s="13"/>
      <c r="K37" s="65"/>
      <c r="L37" s="13"/>
      <c r="M37" s="65"/>
      <c r="N37" s="50"/>
      <c r="O37" s="51"/>
    </row>
    <row r="39" spans="1:16" ht="15.75" x14ac:dyDescent="0.25">
      <c r="A39" s="4"/>
      <c r="B39" s="91" t="s">
        <v>0</v>
      </c>
      <c r="C39" s="91"/>
      <c r="D39" s="91"/>
      <c r="E39" s="91"/>
      <c r="F39" s="91"/>
      <c r="G39" s="91"/>
      <c r="H39" s="91"/>
      <c r="I39" s="91"/>
      <c r="J39" s="91"/>
      <c r="K39" s="91"/>
      <c r="L39" s="91"/>
      <c r="M39" s="91"/>
      <c r="N39" s="91"/>
      <c r="O39" s="91"/>
    </row>
    <row r="40" spans="1:16" x14ac:dyDescent="0.25">
      <c r="A40" s="4"/>
      <c r="B40" s="92" t="s">
        <v>1544</v>
      </c>
      <c r="C40" s="92"/>
      <c r="D40" s="92"/>
      <c r="E40" s="92"/>
      <c r="F40" s="92"/>
      <c r="G40" s="92"/>
      <c r="H40" s="92"/>
      <c r="I40" s="92"/>
      <c r="J40" s="92"/>
      <c r="K40" s="92"/>
      <c r="L40" s="92"/>
      <c r="M40" s="92"/>
      <c r="N40" s="92"/>
      <c r="O40" s="92"/>
    </row>
    <row r="41" spans="1:16" x14ac:dyDescent="0.25">
      <c r="A41" s="4"/>
      <c r="B41" s="44"/>
      <c r="C41" s="44"/>
      <c r="D41" s="44"/>
      <c r="E41" s="44"/>
      <c r="F41" s="44"/>
      <c r="G41" s="44"/>
      <c r="H41" s="44"/>
      <c r="I41" s="44"/>
      <c r="J41" s="44"/>
      <c r="K41" s="58"/>
      <c r="L41" s="44"/>
      <c r="M41" s="58"/>
      <c r="N41" s="44"/>
      <c r="O41" s="44"/>
    </row>
    <row r="42" spans="1:16" ht="15.75" x14ac:dyDescent="0.25">
      <c r="A42" s="4"/>
      <c r="B42" s="12"/>
      <c r="C42" s="12"/>
      <c r="D42" s="12"/>
      <c r="E42" s="12"/>
      <c r="F42" s="12"/>
      <c r="G42" s="12"/>
      <c r="H42" s="12"/>
      <c r="I42" s="12"/>
      <c r="J42" s="12"/>
      <c r="K42" s="59"/>
      <c r="L42" s="12"/>
      <c r="M42" s="59"/>
      <c r="N42" s="12"/>
      <c r="O42" s="12"/>
    </row>
    <row r="43" spans="1:16" ht="15.75" x14ac:dyDescent="0.25">
      <c r="A43" s="6" t="s">
        <v>1</v>
      </c>
      <c r="B43" s="32">
        <v>217</v>
      </c>
      <c r="C43" s="93" t="s">
        <v>92</v>
      </c>
      <c r="D43" s="93"/>
      <c r="E43" s="93"/>
      <c r="F43" s="93"/>
      <c r="G43" s="93"/>
      <c r="H43" s="93"/>
      <c r="I43" s="93"/>
      <c r="J43" s="93"/>
      <c r="K43" s="93"/>
      <c r="L43" s="93"/>
      <c r="M43" s="93"/>
      <c r="N43" s="93"/>
      <c r="O43" s="43"/>
    </row>
    <row r="44" spans="1:16" x14ac:dyDescent="0.25">
      <c r="A44" s="6" t="s">
        <v>13</v>
      </c>
      <c r="B44" s="11" t="s">
        <v>3</v>
      </c>
      <c r="C44" s="93" t="s">
        <v>26</v>
      </c>
      <c r="D44" s="93"/>
      <c r="E44" s="93"/>
      <c r="F44" s="93"/>
      <c r="G44" s="93"/>
      <c r="H44" s="93"/>
      <c r="I44" s="93"/>
      <c r="J44" s="93"/>
      <c r="K44" s="93"/>
      <c r="L44" s="93"/>
      <c r="M44" s="93"/>
      <c r="N44" s="93"/>
      <c r="O44" s="8"/>
      <c r="P44" s="4"/>
    </row>
    <row r="45" spans="1:16" x14ac:dyDescent="0.25">
      <c r="B45" s="9"/>
      <c r="C45" s="9"/>
      <c r="D45" s="9"/>
      <c r="E45" s="9"/>
      <c r="F45" s="9"/>
      <c r="G45" s="9"/>
      <c r="H45" s="9"/>
      <c r="I45" s="9"/>
      <c r="J45" s="9"/>
      <c r="K45" s="60"/>
      <c r="L45" s="9"/>
      <c r="M45" s="60"/>
      <c r="N45" s="9"/>
    </row>
    <row r="46" spans="1:16" x14ac:dyDescent="0.25">
      <c r="A46" s="94" t="s">
        <v>21</v>
      </c>
      <c r="B46" s="94" t="s">
        <v>22</v>
      </c>
      <c r="C46" s="94" t="s">
        <v>23</v>
      </c>
      <c r="D46" s="94" t="s">
        <v>24</v>
      </c>
      <c r="E46" s="94" t="s">
        <v>5</v>
      </c>
      <c r="F46" s="95" t="s">
        <v>25</v>
      </c>
      <c r="G46" s="95"/>
      <c r="H46" s="95"/>
      <c r="I46" s="95"/>
      <c r="J46" s="95"/>
      <c r="K46" s="95"/>
      <c r="L46" s="95"/>
      <c r="M46" s="95"/>
      <c r="N46" s="96" t="s">
        <v>16</v>
      </c>
      <c r="O46" s="94" t="s">
        <v>17</v>
      </c>
    </row>
    <row r="47" spans="1:16" x14ac:dyDescent="0.25">
      <c r="A47" s="94"/>
      <c r="B47" s="94"/>
      <c r="C47" s="94"/>
      <c r="D47" s="94"/>
      <c r="E47" s="94"/>
      <c r="F47" s="95" t="s">
        <v>6</v>
      </c>
      <c r="G47" s="95"/>
      <c r="H47" s="95" t="s">
        <v>7</v>
      </c>
      <c r="I47" s="95"/>
      <c r="J47" s="95" t="s">
        <v>8</v>
      </c>
      <c r="K47" s="95"/>
      <c r="L47" s="95" t="s">
        <v>9</v>
      </c>
      <c r="M47" s="95"/>
      <c r="N47" s="96"/>
      <c r="O47" s="94"/>
    </row>
    <row r="48" spans="1:16" x14ac:dyDescent="0.25">
      <c r="A48" s="94"/>
      <c r="B48" s="94"/>
      <c r="C48" s="94"/>
      <c r="D48" s="94"/>
      <c r="E48" s="94"/>
      <c r="F48" s="45" t="s">
        <v>10</v>
      </c>
      <c r="G48" s="45" t="s">
        <v>11</v>
      </c>
      <c r="H48" s="45" t="s">
        <v>10</v>
      </c>
      <c r="I48" s="45" t="s">
        <v>11</v>
      </c>
      <c r="J48" s="45" t="s">
        <v>10</v>
      </c>
      <c r="K48" s="57" t="s">
        <v>12</v>
      </c>
      <c r="L48" s="45" t="s">
        <v>10</v>
      </c>
      <c r="M48" s="67" t="s">
        <v>12</v>
      </c>
      <c r="N48" s="96"/>
      <c r="O48" s="94"/>
    </row>
    <row r="49" spans="1:15" ht="51.75" customHeight="1" x14ac:dyDescent="0.25">
      <c r="A49" s="2" t="s">
        <v>212</v>
      </c>
      <c r="B49" s="2" t="s">
        <v>211</v>
      </c>
      <c r="C49" s="2" t="s">
        <v>250</v>
      </c>
      <c r="D49" s="2" t="s">
        <v>1002</v>
      </c>
      <c r="E49" s="35">
        <f t="shared" ref="E49" si="8">+F49+H49+J49+L49</f>
        <v>1</v>
      </c>
      <c r="F49" s="31">
        <v>0</v>
      </c>
      <c r="G49" s="31">
        <v>0</v>
      </c>
      <c r="H49" s="31">
        <v>0</v>
      </c>
      <c r="I49" s="31">
        <v>0</v>
      </c>
      <c r="J49" s="31">
        <v>0</v>
      </c>
      <c r="K49" s="61">
        <v>0</v>
      </c>
      <c r="L49" s="31">
        <v>1</v>
      </c>
      <c r="M49" s="61">
        <v>1</v>
      </c>
      <c r="N49" s="35">
        <f t="shared" ref="N49" si="9">+G49+I49+K49+M49</f>
        <v>1</v>
      </c>
      <c r="O49" s="38">
        <f t="shared" ref="O49" si="10">IFERROR(N49/E49,0%)</f>
        <v>1</v>
      </c>
    </row>
    <row r="50" spans="1:15" ht="51.75" customHeight="1" x14ac:dyDescent="0.25">
      <c r="A50" s="2" t="s">
        <v>212</v>
      </c>
      <c r="B50" s="2" t="s">
        <v>211</v>
      </c>
      <c r="C50" s="2" t="s">
        <v>210</v>
      </c>
      <c r="D50" s="2" t="s">
        <v>1003</v>
      </c>
      <c r="E50" s="35">
        <f t="shared" ref="E50:E52" si="11">+F50+H50+J50+L50</f>
        <v>2</v>
      </c>
      <c r="F50" s="31">
        <v>0</v>
      </c>
      <c r="G50" s="31">
        <v>0</v>
      </c>
      <c r="H50" s="31">
        <v>1</v>
      </c>
      <c r="I50" s="31">
        <v>0</v>
      </c>
      <c r="J50" s="31">
        <v>0</v>
      </c>
      <c r="K50" s="61">
        <v>0</v>
      </c>
      <c r="L50" s="31">
        <v>1</v>
      </c>
      <c r="M50" s="61">
        <v>0</v>
      </c>
      <c r="N50" s="35">
        <f t="shared" ref="N50:N52" si="12">+G50+I50+K50+M50</f>
        <v>0</v>
      </c>
      <c r="O50" s="38">
        <f t="shared" ref="O50:O52" si="13">IFERROR(N50/E50,0%)</f>
        <v>0</v>
      </c>
    </row>
    <row r="51" spans="1:15" ht="51.75" customHeight="1" x14ac:dyDescent="0.25">
      <c r="A51" s="2" t="s">
        <v>212</v>
      </c>
      <c r="B51" s="2" t="s">
        <v>233</v>
      </c>
      <c r="C51" s="2" t="s">
        <v>432</v>
      </c>
      <c r="D51" s="2" t="s">
        <v>1000</v>
      </c>
      <c r="E51" s="35">
        <f t="shared" si="11"/>
        <v>2</v>
      </c>
      <c r="F51" s="31">
        <v>0</v>
      </c>
      <c r="G51" s="31">
        <v>0</v>
      </c>
      <c r="H51" s="31">
        <v>1</v>
      </c>
      <c r="I51" s="31">
        <v>0</v>
      </c>
      <c r="J51" s="31">
        <v>0</v>
      </c>
      <c r="K51" s="61">
        <v>0</v>
      </c>
      <c r="L51" s="31">
        <v>1</v>
      </c>
      <c r="M51" s="61">
        <v>0</v>
      </c>
      <c r="N51" s="35">
        <f t="shared" si="12"/>
        <v>0</v>
      </c>
      <c r="O51" s="38">
        <f t="shared" si="13"/>
        <v>0</v>
      </c>
    </row>
    <row r="52" spans="1:15" ht="86.25" customHeight="1" x14ac:dyDescent="0.25">
      <c r="A52" s="2" t="s">
        <v>212</v>
      </c>
      <c r="B52" s="2" t="s">
        <v>316</v>
      </c>
      <c r="C52" s="2" t="s">
        <v>384</v>
      </c>
      <c r="D52" s="2" t="s">
        <v>1001</v>
      </c>
      <c r="E52" s="35">
        <f t="shared" si="11"/>
        <v>2</v>
      </c>
      <c r="F52" s="31">
        <v>0</v>
      </c>
      <c r="G52" s="31">
        <v>0</v>
      </c>
      <c r="H52" s="31">
        <v>1</v>
      </c>
      <c r="I52" s="31">
        <v>1</v>
      </c>
      <c r="J52" s="31">
        <v>0</v>
      </c>
      <c r="K52" s="61">
        <v>0</v>
      </c>
      <c r="L52" s="31">
        <v>1</v>
      </c>
      <c r="M52" s="61">
        <v>1</v>
      </c>
      <c r="N52" s="35">
        <f t="shared" si="12"/>
        <v>2</v>
      </c>
      <c r="O52" s="38">
        <f t="shared" si="13"/>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4:O24"/>
    <mergeCell ref="B25:O25"/>
    <mergeCell ref="C28:N28"/>
    <mergeCell ref="C29:N29"/>
    <mergeCell ref="A31:A33"/>
    <mergeCell ref="B31:B33"/>
    <mergeCell ref="C31:C33"/>
    <mergeCell ref="D31:D33"/>
    <mergeCell ref="E31:E33"/>
    <mergeCell ref="F31:M31"/>
    <mergeCell ref="N31:N33"/>
    <mergeCell ref="O31:O33"/>
    <mergeCell ref="F32:G32"/>
    <mergeCell ref="H32:I32"/>
    <mergeCell ref="J32:K32"/>
    <mergeCell ref="L32:M32"/>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s>
  <pageMargins left="0.7" right="0.7" top="0.75" bottom="0.75" header="0.3" footer="0.3"/>
  <pageSetup scale="42"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4:P16"/>
  <sheetViews>
    <sheetView topLeftCell="B1" zoomScale="70" zoomScaleNormal="70" workbookViewId="0">
      <selection activeCell="O26" sqref="O26"/>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4" spans="1:16" ht="15.75" x14ac:dyDescent="0.25">
      <c r="A4" s="4"/>
      <c r="B4" s="91" t="s">
        <v>0</v>
      </c>
      <c r="C4" s="91"/>
      <c r="D4" s="91"/>
      <c r="E4" s="91"/>
      <c r="F4" s="91"/>
      <c r="G4" s="91"/>
      <c r="H4" s="91"/>
      <c r="I4" s="91"/>
      <c r="J4" s="91"/>
      <c r="K4" s="91"/>
      <c r="L4" s="91"/>
      <c r="M4" s="91"/>
      <c r="N4" s="91"/>
      <c r="O4" s="91"/>
    </row>
    <row r="5" spans="1:16" x14ac:dyDescent="0.25">
      <c r="A5" s="4"/>
      <c r="B5" s="92" t="s">
        <v>1544</v>
      </c>
      <c r="C5" s="92"/>
      <c r="D5" s="92"/>
      <c r="E5" s="92"/>
      <c r="F5" s="92"/>
      <c r="G5" s="92"/>
      <c r="H5" s="92"/>
      <c r="I5" s="92"/>
      <c r="J5" s="92"/>
      <c r="K5" s="92"/>
      <c r="L5" s="92"/>
      <c r="M5" s="92"/>
      <c r="N5" s="92"/>
      <c r="O5" s="92"/>
    </row>
    <row r="6" spans="1:16" x14ac:dyDescent="0.25">
      <c r="A6" s="4"/>
      <c r="B6" s="44"/>
      <c r="C6" s="44"/>
      <c r="D6" s="44"/>
      <c r="E6" s="44"/>
      <c r="F6" s="44"/>
      <c r="G6" s="44"/>
      <c r="H6" s="44"/>
      <c r="I6" s="44"/>
      <c r="J6" s="44"/>
      <c r="K6" s="58"/>
      <c r="L6" s="44"/>
      <c r="M6" s="58"/>
      <c r="N6" s="44"/>
      <c r="O6" s="44"/>
    </row>
    <row r="7" spans="1:16" ht="15.75" x14ac:dyDescent="0.25">
      <c r="A7" s="4"/>
      <c r="B7" s="12"/>
      <c r="C7" s="12"/>
      <c r="D7" s="12"/>
      <c r="E7" s="12"/>
      <c r="F7" s="12"/>
      <c r="G7" s="12"/>
      <c r="H7" s="12"/>
      <c r="I7" s="12"/>
      <c r="J7" s="12"/>
      <c r="K7" s="59"/>
      <c r="L7" s="12"/>
      <c r="M7" s="59"/>
      <c r="N7" s="12"/>
      <c r="O7" s="12"/>
    </row>
    <row r="8" spans="1:16" ht="15.75" x14ac:dyDescent="0.25">
      <c r="A8" s="6" t="s">
        <v>1</v>
      </c>
      <c r="B8" s="32">
        <v>218</v>
      </c>
      <c r="C8" s="93" t="s">
        <v>93</v>
      </c>
      <c r="D8" s="93"/>
      <c r="E8" s="93"/>
      <c r="F8" s="93"/>
      <c r="G8" s="93"/>
      <c r="H8" s="93"/>
      <c r="I8" s="93"/>
      <c r="J8" s="93"/>
      <c r="K8" s="93"/>
      <c r="L8" s="93"/>
      <c r="M8" s="93"/>
      <c r="N8" s="93"/>
      <c r="O8" s="43"/>
    </row>
    <row r="9" spans="1:16" x14ac:dyDescent="0.25">
      <c r="A9" s="6" t="s">
        <v>13</v>
      </c>
      <c r="B9" s="11" t="s">
        <v>2</v>
      </c>
      <c r="C9" s="93" t="s">
        <v>19</v>
      </c>
      <c r="D9" s="93"/>
      <c r="E9" s="93"/>
      <c r="F9" s="93"/>
      <c r="G9" s="93"/>
      <c r="H9" s="93"/>
      <c r="I9" s="93"/>
      <c r="J9" s="93"/>
      <c r="K9" s="93"/>
      <c r="L9" s="93"/>
      <c r="M9" s="93"/>
      <c r="N9" s="93"/>
      <c r="O9" s="8"/>
      <c r="P9" s="4"/>
    </row>
    <row r="10" spans="1:16" x14ac:dyDescent="0.25">
      <c r="B10" s="9"/>
      <c r="C10" s="9"/>
      <c r="D10" s="9"/>
      <c r="E10" s="9"/>
      <c r="F10" s="9"/>
      <c r="G10" s="9"/>
      <c r="H10" s="9"/>
      <c r="I10" s="9"/>
      <c r="J10" s="9"/>
      <c r="K10" s="60"/>
      <c r="L10" s="9"/>
      <c r="M10" s="60"/>
      <c r="N10" s="9"/>
    </row>
    <row r="11" spans="1:16" x14ac:dyDescent="0.25">
      <c r="A11" s="94" t="s">
        <v>21</v>
      </c>
      <c r="B11" s="94" t="s">
        <v>22</v>
      </c>
      <c r="C11" s="94" t="s">
        <v>23</v>
      </c>
      <c r="D11" s="94" t="s">
        <v>24</v>
      </c>
      <c r="E11" s="94" t="s">
        <v>5</v>
      </c>
      <c r="F11" s="95" t="s">
        <v>25</v>
      </c>
      <c r="G11" s="95"/>
      <c r="H11" s="95"/>
      <c r="I11" s="95"/>
      <c r="J11" s="95"/>
      <c r="K11" s="95"/>
      <c r="L11" s="95"/>
      <c r="M11" s="95"/>
      <c r="N11" s="96" t="s">
        <v>16</v>
      </c>
      <c r="O11" s="94" t="s">
        <v>17</v>
      </c>
    </row>
    <row r="12" spans="1:16" x14ac:dyDescent="0.25">
      <c r="A12" s="94"/>
      <c r="B12" s="94"/>
      <c r="C12" s="94"/>
      <c r="D12" s="94"/>
      <c r="E12" s="94"/>
      <c r="F12" s="95" t="s">
        <v>6</v>
      </c>
      <c r="G12" s="95"/>
      <c r="H12" s="95" t="s">
        <v>7</v>
      </c>
      <c r="I12" s="95"/>
      <c r="J12" s="95" t="s">
        <v>8</v>
      </c>
      <c r="K12" s="95"/>
      <c r="L12" s="95" t="s">
        <v>9</v>
      </c>
      <c r="M12" s="95"/>
      <c r="N12" s="96"/>
      <c r="O12" s="94"/>
    </row>
    <row r="13" spans="1:16" x14ac:dyDescent="0.25">
      <c r="A13" s="94"/>
      <c r="B13" s="94"/>
      <c r="C13" s="94"/>
      <c r="D13" s="94"/>
      <c r="E13" s="94"/>
      <c r="F13" s="45" t="s">
        <v>10</v>
      </c>
      <c r="G13" s="45" t="s">
        <v>11</v>
      </c>
      <c r="H13" s="45" t="s">
        <v>10</v>
      </c>
      <c r="I13" s="45" t="s">
        <v>11</v>
      </c>
      <c r="J13" s="45" t="s">
        <v>10</v>
      </c>
      <c r="K13" s="57" t="s">
        <v>12</v>
      </c>
      <c r="L13" s="45" t="s">
        <v>10</v>
      </c>
      <c r="M13" s="67" t="s">
        <v>12</v>
      </c>
      <c r="N13" s="96"/>
      <c r="O13" s="94"/>
    </row>
    <row r="14" spans="1:16" ht="76.5" x14ac:dyDescent="0.25">
      <c r="A14" s="2" t="s">
        <v>194</v>
      </c>
      <c r="B14" s="2" t="s">
        <v>201</v>
      </c>
      <c r="C14" s="2" t="s">
        <v>200</v>
      </c>
      <c r="D14" s="2" t="s">
        <v>998</v>
      </c>
      <c r="E14" s="35">
        <f t="shared" ref="E14" si="0">+F14+H14+J14+L14</f>
        <v>10</v>
      </c>
      <c r="F14" s="31">
        <v>1</v>
      </c>
      <c r="G14" s="31">
        <v>0</v>
      </c>
      <c r="H14" s="31">
        <v>3</v>
      </c>
      <c r="I14" s="31">
        <v>0</v>
      </c>
      <c r="J14" s="31">
        <v>3</v>
      </c>
      <c r="K14" s="61">
        <v>0</v>
      </c>
      <c r="L14" s="31">
        <v>3</v>
      </c>
      <c r="M14" s="61">
        <v>0</v>
      </c>
      <c r="N14" s="35">
        <f t="shared" ref="N14" si="1">+G14+I14+K14+M14</f>
        <v>0</v>
      </c>
      <c r="O14" s="38">
        <f>IFERROR(N14/E14,0%)</f>
        <v>0</v>
      </c>
    </row>
    <row r="15" spans="1:16" ht="76.5" x14ac:dyDescent="0.25">
      <c r="A15" s="2" t="s">
        <v>194</v>
      </c>
      <c r="B15" s="2" t="s">
        <v>201</v>
      </c>
      <c r="C15" s="2" t="s">
        <v>200</v>
      </c>
      <c r="D15" s="2" t="s">
        <v>997</v>
      </c>
      <c r="E15" s="35">
        <f t="shared" ref="E15:E16" si="2">+F15+H15+J15+L15</f>
        <v>12</v>
      </c>
      <c r="F15" s="31">
        <v>0</v>
      </c>
      <c r="G15" s="31">
        <v>0</v>
      </c>
      <c r="H15" s="31">
        <v>0</v>
      </c>
      <c r="I15" s="31">
        <v>0</v>
      </c>
      <c r="J15" s="31">
        <v>0</v>
      </c>
      <c r="K15" s="61">
        <v>0</v>
      </c>
      <c r="L15" s="31">
        <v>12</v>
      </c>
      <c r="M15" s="61">
        <v>12</v>
      </c>
      <c r="N15" s="35">
        <f t="shared" ref="N15:N16" si="3">+G15+I15+K15+M15</f>
        <v>12</v>
      </c>
      <c r="O15" s="38">
        <f t="shared" ref="O15:O16" si="4">IFERROR(N15/E15,0%)</f>
        <v>1</v>
      </c>
    </row>
    <row r="16" spans="1:16" ht="51" x14ac:dyDescent="0.25">
      <c r="A16" s="2" t="s">
        <v>194</v>
      </c>
      <c r="B16" s="2" t="s">
        <v>260</v>
      </c>
      <c r="C16" s="2" t="s">
        <v>375</v>
      </c>
      <c r="D16" s="2" t="s">
        <v>996</v>
      </c>
      <c r="E16" s="35">
        <f t="shared" si="2"/>
        <v>18</v>
      </c>
      <c r="F16" s="31">
        <v>3</v>
      </c>
      <c r="G16" s="31">
        <v>3</v>
      </c>
      <c r="H16" s="31">
        <v>5</v>
      </c>
      <c r="I16" s="31">
        <v>5</v>
      </c>
      <c r="J16" s="31">
        <v>5</v>
      </c>
      <c r="K16" s="61">
        <v>5</v>
      </c>
      <c r="L16" s="31">
        <v>5</v>
      </c>
      <c r="M16" s="61">
        <v>5</v>
      </c>
      <c r="N16" s="35">
        <f t="shared" si="3"/>
        <v>18</v>
      </c>
      <c r="O16" s="38">
        <f t="shared" si="4"/>
        <v>1</v>
      </c>
    </row>
  </sheetData>
  <mergeCells count="16">
    <mergeCell ref="B4:O4"/>
    <mergeCell ref="B5:O5"/>
    <mergeCell ref="C8:N8"/>
    <mergeCell ref="C9:N9"/>
    <mergeCell ref="A11:A13"/>
    <mergeCell ref="B11:B13"/>
    <mergeCell ref="C11:C13"/>
    <mergeCell ref="D11:D13"/>
    <mergeCell ref="E11:E13"/>
    <mergeCell ref="F11:M11"/>
    <mergeCell ref="N11:N13"/>
    <mergeCell ref="O11:O13"/>
    <mergeCell ref="F12:G12"/>
    <mergeCell ref="H12:I12"/>
    <mergeCell ref="J12:K12"/>
    <mergeCell ref="L12:M12"/>
  </mergeCells>
  <pageMargins left="0.7" right="0.7" top="0.75" bottom="0.75" header="0.3" footer="0.3"/>
  <pageSetup scale="4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0"/>
  <sheetViews>
    <sheetView topLeftCell="B1" zoomScale="70" zoomScaleNormal="70" workbookViewId="0">
      <selection activeCell="B1" sqref="B1:O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3">
        <v>102</v>
      </c>
      <c r="C5" s="93" t="s">
        <v>20</v>
      </c>
      <c r="D5" s="93"/>
      <c r="E5" s="93"/>
      <c r="F5" s="93"/>
      <c r="G5" s="93"/>
      <c r="H5" s="93"/>
      <c r="I5" s="93"/>
      <c r="J5" s="93"/>
      <c r="K5" s="93"/>
      <c r="L5" s="93"/>
      <c r="M5" s="93"/>
      <c r="N5" s="93"/>
      <c r="O5" s="7"/>
    </row>
    <row r="6" spans="1:16" x14ac:dyDescent="0.25">
      <c r="A6" s="6" t="s">
        <v>13</v>
      </c>
      <c r="B6" s="11" t="s">
        <v>15</v>
      </c>
      <c r="C6" s="97" t="s">
        <v>14</v>
      </c>
      <c r="D6" s="97"/>
      <c r="E6" s="97"/>
      <c r="F6" s="97"/>
      <c r="G6" s="97"/>
      <c r="H6" s="97"/>
      <c r="I6" s="97"/>
      <c r="J6" s="97"/>
      <c r="K6" s="97"/>
      <c r="L6" s="97"/>
      <c r="M6" s="97"/>
      <c r="N6" s="97"/>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51" x14ac:dyDescent="0.25">
      <c r="A11" s="2" t="s">
        <v>177</v>
      </c>
      <c r="B11" s="2" t="s">
        <v>176</v>
      </c>
      <c r="C11" s="2" t="s">
        <v>175</v>
      </c>
      <c r="D11" s="2" t="s">
        <v>1511</v>
      </c>
      <c r="E11" s="31">
        <f>+F11+H11+J11+L11</f>
        <v>5</v>
      </c>
      <c r="F11" s="31">
        <v>1</v>
      </c>
      <c r="G11" s="31">
        <v>0</v>
      </c>
      <c r="H11" s="31">
        <v>2</v>
      </c>
      <c r="I11" s="31">
        <v>2</v>
      </c>
      <c r="J11" s="31">
        <v>1</v>
      </c>
      <c r="K11" s="61">
        <v>4</v>
      </c>
      <c r="L11" s="31">
        <v>1</v>
      </c>
      <c r="M11" s="61">
        <v>3</v>
      </c>
      <c r="N11" s="35">
        <f>+G11+I11+K11+M11</f>
        <v>9</v>
      </c>
      <c r="O11" s="38">
        <f>IFERROR(N11/E11,0%)</f>
        <v>1.8</v>
      </c>
    </row>
    <row r="12" spans="1:16" ht="63.75" x14ac:dyDescent="0.25">
      <c r="A12" s="2" t="s">
        <v>177</v>
      </c>
      <c r="B12" s="2" t="s">
        <v>278</v>
      </c>
      <c r="C12" s="2" t="s">
        <v>277</v>
      </c>
      <c r="D12" s="2" t="s">
        <v>1512</v>
      </c>
      <c r="E12" s="31">
        <f t="shared" ref="E12:E31" si="0">+F12+H12+J12+L12</f>
        <v>2</v>
      </c>
      <c r="F12" s="31">
        <v>2</v>
      </c>
      <c r="G12" s="31">
        <v>2</v>
      </c>
      <c r="H12" s="31">
        <v>0</v>
      </c>
      <c r="I12" s="31">
        <v>0</v>
      </c>
      <c r="J12" s="31">
        <v>0</v>
      </c>
      <c r="K12" s="61">
        <v>0</v>
      </c>
      <c r="L12" s="31">
        <v>0</v>
      </c>
      <c r="M12" s="61">
        <v>0</v>
      </c>
      <c r="N12" s="35">
        <f t="shared" ref="N12:N31" si="1">+G12+I12+K12+M12</f>
        <v>2</v>
      </c>
      <c r="O12" s="38">
        <f t="shared" ref="O12:O31" si="2">IFERROR(N12/E12,0%)</f>
        <v>1</v>
      </c>
    </row>
    <row r="13" spans="1:16" ht="51" x14ac:dyDescent="0.25">
      <c r="A13" s="2" t="s">
        <v>177</v>
      </c>
      <c r="B13" s="2" t="s">
        <v>248</v>
      </c>
      <c r="C13" s="2" t="s">
        <v>247</v>
      </c>
      <c r="D13" s="2" t="s">
        <v>1510</v>
      </c>
      <c r="E13" s="31">
        <f t="shared" si="0"/>
        <v>3</v>
      </c>
      <c r="F13" s="31">
        <v>1</v>
      </c>
      <c r="G13" s="31">
        <v>0</v>
      </c>
      <c r="H13" s="31">
        <v>1</v>
      </c>
      <c r="I13" s="31">
        <v>0</v>
      </c>
      <c r="J13" s="31">
        <v>0</v>
      </c>
      <c r="K13" s="61">
        <v>0</v>
      </c>
      <c r="L13" s="31">
        <v>1</v>
      </c>
      <c r="M13" s="61">
        <v>0</v>
      </c>
      <c r="N13" s="35">
        <f t="shared" si="1"/>
        <v>0</v>
      </c>
      <c r="O13" s="38">
        <f t="shared" si="2"/>
        <v>0</v>
      </c>
    </row>
    <row r="14" spans="1:16" ht="63.75" x14ac:dyDescent="0.25">
      <c r="A14" s="2" t="s">
        <v>190</v>
      </c>
      <c r="B14" s="2" t="s">
        <v>217</v>
      </c>
      <c r="C14" s="2" t="s">
        <v>330</v>
      </c>
      <c r="D14" s="2" t="s">
        <v>1519</v>
      </c>
      <c r="E14" s="31">
        <f t="shared" si="0"/>
        <v>1</v>
      </c>
      <c r="F14" s="31">
        <v>0</v>
      </c>
      <c r="G14" s="31">
        <v>0</v>
      </c>
      <c r="H14" s="31">
        <v>1</v>
      </c>
      <c r="I14" s="31">
        <v>0</v>
      </c>
      <c r="J14" s="31">
        <v>0</v>
      </c>
      <c r="K14" s="61">
        <v>0</v>
      </c>
      <c r="L14" s="31">
        <v>0</v>
      </c>
      <c r="M14" s="61">
        <v>0</v>
      </c>
      <c r="N14" s="35">
        <f t="shared" si="1"/>
        <v>0</v>
      </c>
      <c r="O14" s="38">
        <f t="shared" si="2"/>
        <v>0</v>
      </c>
    </row>
    <row r="15" spans="1:16" ht="51" x14ac:dyDescent="0.25">
      <c r="A15" s="2" t="s">
        <v>190</v>
      </c>
      <c r="B15" s="2" t="s">
        <v>189</v>
      </c>
      <c r="C15" s="2" t="s">
        <v>230</v>
      </c>
      <c r="D15" s="2" t="s">
        <v>1518</v>
      </c>
      <c r="E15" s="31">
        <f t="shared" si="0"/>
        <v>3</v>
      </c>
      <c r="F15" s="31">
        <v>0</v>
      </c>
      <c r="G15" s="31">
        <v>0</v>
      </c>
      <c r="H15" s="31">
        <v>1</v>
      </c>
      <c r="I15" s="31">
        <v>0</v>
      </c>
      <c r="J15" s="31">
        <v>1</v>
      </c>
      <c r="K15" s="61">
        <v>0</v>
      </c>
      <c r="L15" s="31">
        <v>1</v>
      </c>
      <c r="M15" s="61">
        <v>0</v>
      </c>
      <c r="N15" s="35">
        <f t="shared" si="1"/>
        <v>0</v>
      </c>
      <c r="O15" s="38">
        <f t="shared" si="2"/>
        <v>0</v>
      </c>
    </row>
    <row r="16" spans="1:16" ht="63.75" x14ac:dyDescent="0.25">
      <c r="A16" s="2" t="s">
        <v>181</v>
      </c>
      <c r="B16" s="2" t="s">
        <v>224</v>
      </c>
      <c r="C16" s="2" t="s">
        <v>223</v>
      </c>
      <c r="D16" s="2" t="s">
        <v>1509</v>
      </c>
      <c r="E16" s="31">
        <f t="shared" si="0"/>
        <v>1</v>
      </c>
      <c r="F16" s="31">
        <v>0</v>
      </c>
      <c r="G16" s="31">
        <v>0</v>
      </c>
      <c r="H16" s="31">
        <v>1</v>
      </c>
      <c r="I16" s="31">
        <v>1</v>
      </c>
      <c r="J16" s="31">
        <v>0</v>
      </c>
      <c r="K16" s="61">
        <v>0</v>
      </c>
      <c r="L16" s="31">
        <v>0</v>
      </c>
      <c r="M16" s="61">
        <v>0</v>
      </c>
      <c r="N16" s="35">
        <f t="shared" si="1"/>
        <v>1</v>
      </c>
      <c r="O16" s="38">
        <f t="shared" si="2"/>
        <v>1</v>
      </c>
    </row>
    <row r="17" spans="1:15" ht="63.75" x14ac:dyDescent="0.25">
      <c r="A17" s="2" t="s">
        <v>181</v>
      </c>
      <c r="B17" s="2" t="s">
        <v>224</v>
      </c>
      <c r="C17" s="2" t="s">
        <v>255</v>
      </c>
      <c r="D17" s="2" t="s">
        <v>1508</v>
      </c>
      <c r="E17" s="31">
        <f t="shared" si="0"/>
        <v>2</v>
      </c>
      <c r="F17" s="31">
        <v>0</v>
      </c>
      <c r="G17" s="31">
        <v>0</v>
      </c>
      <c r="H17" s="31">
        <v>0</v>
      </c>
      <c r="I17" s="31">
        <v>0</v>
      </c>
      <c r="J17" s="31">
        <v>2</v>
      </c>
      <c r="K17" s="61">
        <v>0</v>
      </c>
      <c r="L17" s="31">
        <v>0</v>
      </c>
      <c r="M17" s="61">
        <v>0</v>
      </c>
      <c r="N17" s="35">
        <f t="shared" si="1"/>
        <v>0</v>
      </c>
      <c r="O17" s="38">
        <f t="shared" si="2"/>
        <v>0</v>
      </c>
    </row>
    <row r="18" spans="1:15" ht="63.75" x14ac:dyDescent="0.25">
      <c r="A18" s="2" t="s">
        <v>181</v>
      </c>
      <c r="B18" s="2" t="s">
        <v>224</v>
      </c>
      <c r="C18" s="2" t="s">
        <v>322</v>
      </c>
      <c r="D18" s="2" t="s">
        <v>1504</v>
      </c>
      <c r="E18" s="31">
        <f t="shared" si="0"/>
        <v>100</v>
      </c>
      <c r="F18" s="31">
        <v>50</v>
      </c>
      <c r="G18" s="31">
        <v>140</v>
      </c>
      <c r="H18" s="31">
        <v>0</v>
      </c>
      <c r="I18" s="31">
        <v>0</v>
      </c>
      <c r="J18" s="31">
        <v>50</v>
      </c>
      <c r="K18" s="61">
        <v>61</v>
      </c>
      <c r="L18" s="31">
        <v>0</v>
      </c>
      <c r="M18" s="61">
        <v>0</v>
      </c>
      <c r="N18" s="35">
        <f t="shared" si="1"/>
        <v>201</v>
      </c>
      <c r="O18" s="38">
        <f t="shared" si="2"/>
        <v>2.0099999999999998</v>
      </c>
    </row>
    <row r="19" spans="1:15" ht="63.75" x14ac:dyDescent="0.25">
      <c r="A19" s="2" t="s">
        <v>181</v>
      </c>
      <c r="B19" s="2" t="s">
        <v>224</v>
      </c>
      <c r="C19" s="2" t="s">
        <v>446</v>
      </c>
      <c r="D19" s="2" t="s">
        <v>1503</v>
      </c>
      <c r="E19" s="31">
        <f t="shared" si="0"/>
        <v>0</v>
      </c>
      <c r="F19" s="31">
        <v>0</v>
      </c>
      <c r="G19" s="31">
        <v>0</v>
      </c>
      <c r="H19" s="31">
        <v>0</v>
      </c>
      <c r="I19" s="31">
        <v>0</v>
      </c>
      <c r="J19" s="31">
        <v>0</v>
      </c>
      <c r="K19" s="61">
        <v>0</v>
      </c>
      <c r="L19" s="31">
        <v>0</v>
      </c>
      <c r="M19" s="61">
        <v>0</v>
      </c>
      <c r="N19" s="35">
        <f t="shared" si="1"/>
        <v>0</v>
      </c>
      <c r="O19" s="38">
        <f t="shared" si="2"/>
        <v>0</v>
      </c>
    </row>
    <row r="20" spans="1:15" ht="38.25" x14ac:dyDescent="0.25">
      <c r="A20" s="2" t="s">
        <v>181</v>
      </c>
      <c r="B20" s="2" t="s">
        <v>180</v>
      </c>
      <c r="C20" s="2" t="s">
        <v>599</v>
      </c>
      <c r="D20" s="2" t="s">
        <v>1507</v>
      </c>
      <c r="E20" s="31">
        <f t="shared" si="0"/>
        <v>5</v>
      </c>
      <c r="F20" s="31">
        <v>2</v>
      </c>
      <c r="G20" s="31">
        <v>2</v>
      </c>
      <c r="H20" s="31">
        <v>0</v>
      </c>
      <c r="I20" s="31">
        <v>0</v>
      </c>
      <c r="J20" s="31">
        <v>3</v>
      </c>
      <c r="K20" s="61">
        <v>3</v>
      </c>
      <c r="L20" s="31">
        <v>0</v>
      </c>
      <c r="M20" s="61">
        <v>0</v>
      </c>
      <c r="N20" s="35">
        <f t="shared" si="1"/>
        <v>5</v>
      </c>
      <c r="O20" s="38">
        <f t="shared" si="2"/>
        <v>1</v>
      </c>
    </row>
    <row r="21" spans="1:15" ht="38.25" x14ac:dyDescent="0.25">
      <c r="A21" s="2" t="s">
        <v>181</v>
      </c>
      <c r="B21" s="2" t="s">
        <v>180</v>
      </c>
      <c r="C21" s="2" t="s">
        <v>416</v>
      </c>
      <c r="D21" s="2" t="s">
        <v>1502</v>
      </c>
      <c r="E21" s="31">
        <f t="shared" si="0"/>
        <v>50</v>
      </c>
      <c r="F21" s="31">
        <v>0</v>
      </c>
      <c r="G21" s="31">
        <v>0</v>
      </c>
      <c r="H21" s="31">
        <v>25</v>
      </c>
      <c r="I21" s="31">
        <v>25</v>
      </c>
      <c r="J21" s="31">
        <v>0</v>
      </c>
      <c r="K21" s="61">
        <v>0</v>
      </c>
      <c r="L21" s="31">
        <v>25</v>
      </c>
      <c r="M21" s="61">
        <v>0</v>
      </c>
      <c r="N21" s="35">
        <f t="shared" si="1"/>
        <v>25</v>
      </c>
      <c r="O21" s="38">
        <f t="shared" si="2"/>
        <v>0.5</v>
      </c>
    </row>
    <row r="22" spans="1:15" ht="38.25" x14ac:dyDescent="0.25">
      <c r="A22" s="2" t="s">
        <v>181</v>
      </c>
      <c r="B22" s="2" t="s">
        <v>180</v>
      </c>
      <c r="C22" s="2" t="s">
        <v>512</v>
      </c>
      <c r="D22" s="2" t="s">
        <v>1501</v>
      </c>
      <c r="E22" s="31">
        <f t="shared" si="0"/>
        <v>3</v>
      </c>
      <c r="F22" s="31">
        <v>0</v>
      </c>
      <c r="G22" s="31">
        <v>0</v>
      </c>
      <c r="H22" s="31">
        <v>2</v>
      </c>
      <c r="I22" s="31">
        <v>2</v>
      </c>
      <c r="J22" s="31">
        <v>0</v>
      </c>
      <c r="K22" s="61">
        <v>0</v>
      </c>
      <c r="L22" s="31">
        <v>1</v>
      </c>
      <c r="M22" s="61">
        <v>1</v>
      </c>
      <c r="N22" s="35">
        <f t="shared" si="1"/>
        <v>3</v>
      </c>
      <c r="O22" s="38">
        <f t="shared" si="2"/>
        <v>1</v>
      </c>
    </row>
    <row r="23" spans="1:15" ht="63.75" x14ac:dyDescent="0.25">
      <c r="A23" s="2" t="s">
        <v>181</v>
      </c>
      <c r="B23" s="2" t="s">
        <v>253</v>
      </c>
      <c r="C23" s="2" t="s">
        <v>360</v>
      </c>
      <c r="D23" s="2" t="s">
        <v>1500</v>
      </c>
      <c r="E23" s="31">
        <f t="shared" si="0"/>
        <v>4</v>
      </c>
      <c r="F23" s="31">
        <v>0</v>
      </c>
      <c r="G23" s="31">
        <v>0</v>
      </c>
      <c r="H23" s="31">
        <v>2</v>
      </c>
      <c r="I23" s="31">
        <v>0</v>
      </c>
      <c r="J23" s="31">
        <v>0</v>
      </c>
      <c r="K23" s="61">
        <v>0</v>
      </c>
      <c r="L23" s="31">
        <v>2</v>
      </c>
      <c r="M23" s="61">
        <v>2</v>
      </c>
      <c r="N23" s="35">
        <f t="shared" si="1"/>
        <v>2</v>
      </c>
      <c r="O23" s="38">
        <f t="shared" si="2"/>
        <v>0.5</v>
      </c>
    </row>
    <row r="24" spans="1:15" ht="63.75" x14ac:dyDescent="0.25">
      <c r="A24" s="2" t="s">
        <v>228</v>
      </c>
      <c r="B24" s="2" t="s">
        <v>227</v>
      </c>
      <c r="C24" s="2" t="s">
        <v>226</v>
      </c>
      <c r="D24" s="2" t="s">
        <v>1522</v>
      </c>
      <c r="E24" s="31">
        <f t="shared" si="0"/>
        <v>6</v>
      </c>
      <c r="F24" s="31">
        <v>3</v>
      </c>
      <c r="G24" s="31">
        <v>5</v>
      </c>
      <c r="H24" s="31">
        <v>0</v>
      </c>
      <c r="I24" s="31">
        <v>0</v>
      </c>
      <c r="J24" s="31">
        <v>0</v>
      </c>
      <c r="K24" s="61">
        <v>0</v>
      </c>
      <c r="L24" s="31">
        <v>3</v>
      </c>
      <c r="M24" s="61">
        <v>3</v>
      </c>
      <c r="N24" s="35">
        <f t="shared" si="1"/>
        <v>8</v>
      </c>
      <c r="O24" s="38">
        <f t="shared" si="2"/>
        <v>1.3333333333333333</v>
      </c>
    </row>
    <row r="25" spans="1:15" ht="63.75" x14ac:dyDescent="0.25">
      <c r="A25" s="2" t="s">
        <v>228</v>
      </c>
      <c r="B25" s="2" t="s">
        <v>227</v>
      </c>
      <c r="C25" s="2" t="s">
        <v>226</v>
      </c>
      <c r="D25" s="2" t="s">
        <v>1499</v>
      </c>
      <c r="E25" s="31">
        <f t="shared" si="0"/>
        <v>6</v>
      </c>
      <c r="F25" s="31">
        <v>3</v>
      </c>
      <c r="G25" s="31">
        <v>3</v>
      </c>
      <c r="H25" s="31">
        <v>0</v>
      </c>
      <c r="I25" s="31">
        <v>0</v>
      </c>
      <c r="J25" s="31">
        <v>3</v>
      </c>
      <c r="K25" s="61">
        <v>11</v>
      </c>
      <c r="L25" s="31">
        <v>0</v>
      </c>
      <c r="M25" s="61">
        <v>0</v>
      </c>
      <c r="N25" s="35">
        <f t="shared" si="1"/>
        <v>14</v>
      </c>
      <c r="O25" s="38">
        <f t="shared" si="2"/>
        <v>2.3333333333333335</v>
      </c>
    </row>
    <row r="26" spans="1:15" ht="38.25" x14ac:dyDescent="0.25">
      <c r="A26" s="2" t="s">
        <v>173</v>
      </c>
      <c r="B26" s="2" t="s">
        <v>463</v>
      </c>
      <c r="C26" s="2" t="s">
        <v>524</v>
      </c>
      <c r="D26" s="2" t="s">
        <v>1524</v>
      </c>
      <c r="E26" s="31">
        <f t="shared" si="0"/>
        <v>0</v>
      </c>
      <c r="F26" s="31">
        <v>0</v>
      </c>
      <c r="G26" s="31">
        <v>0</v>
      </c>
      <c r="H26" s="31">
        <v>0</v>
      </c>
      <c r="I26" s="31">
        <v>0</v>
      </c>
      <c r="J26" s="31">
        <v>0</v>
      </c>
      <c r="K26" s="61">
        <v>0</v>
      </c>
      <c r="L26" s="31">
        <v>0</v>
      </c>
      <c r="M26" s="61">
        <v>0</v>
      </c>
      <c r="N26" s="35">
        <f t="shared" si="1"/>
        <v>0</v>
      </c>
      <c r="O26" s="38">
        <f t="shared" si="2"/>
        <v>0</v>
      </c>
    </row>
    <row r="27" spans="1:15" ht="51" x14ac:dyDescent="0.25">
      <c r="A27" s="2" t="s">
        <v>173</v>
      </c>
      <c r="B27" s="2" t="s">
        <v>463</v>
      </c>
      <c r="C27" s="2" t="s">
        <v>462</v>
      </c>
      <c r="D27" s="2" t="s">
        <v>1523</v>
      </c>
      <c r="E27" s="31">
        <f t="shared" si="0"/>
        <v>5</v>
      </c>
      <c r="F27" s="31">
        <v>1</v>
      </c>
      <c r="G27" s="31">
        <v>5</v>
      </c>
      <c r="H27" s="31">
        <v>2</v>
      </c>
      <c r="I27" s="31">
        <v>10</v>
      </c>
      <c r="J27" s="31">
        <v>1</v>
      </c>
      <c r="K27" s="61">
        <v>1</v>
      </c>
      <c r="L27" s="31">
        <v>1</v>
      </c>
      <c r="M27" s="61">
        <v>6</v>
      </c>
      <c r="N27" s="35">
        <f t="shared" si="1"/>
        <v>22</v>
      </c>
      <c r="O27" s="38">
        <f t="shared" si="2"/>
        <v>4.4000000000000004</v>
      </c>
    </row>
    <row r="28" spans="1:15" ht="63.75" x14ac:dyDescent="0.25">
      <c r="A28" s="2" t="s">
        <v>173</v>
      </c>
      <c r="B28" s="2" t="s">
        <v>172</v>
      </c>
      <c r="C28" s="2" t="s">
        <v>309</v>
      </c>
      <c r="D28" s="2" t="s">
        <v>1520</v>
      </c>
      <c r="E28" s="31">
        <f t="shared" si="0"/>
        <v>0</v>
      </c>
      <c r="F28" s="31">
        <v>0</v>
      </c>
      <c r="G28" s="31">
        <v>0</v>
      </c>
      <c r="H28" s="31">
        <v>0</v>
      </c>
      <c r="I28" s="31">
        <v>0</v>
      </c>
      <c r="J28" s="31">
        <v>0</v>
      </c>
      <c r="K28" s="61">
        <v>0</v>
      </c>
      <c r="L28" s="31">
        <v>0</v>
      </c>
      <c r="M28" s="61">
        <v>0</v>
      </c>
      <c r="N28" s="35">
        <f t="shared" si="1"/>
        <v>0</v>
      </c>
      <c r="O28" s="38">
        <f t="shared" si="2"/>
        <v>0</v>
      </c>
    </row>
    <row r="29" spans="1:15" ht="51" x14ac:dyDescent="0.25">
      <c r="A29" s="2" t="s">
        <v>221</v>
      </c>
      <c r="B29" s="2" t="s">
        <v>271</v>
      </c>
      <c r="C29" s="2" t="s">
        <v>273</v>
      </c>
      <c r="D29" s="2" t="s">
        <v>1515</v>
      </c>
      <c r="E29" s="31">
        <f t="shared" si="0"/>
        <v>8</v>
      </c>
      <c r="F29" s="31">
        <v>2</v>
      </c>
      <c r="G29" s="31">
        <v>11</v>
      </c>
      <c r="H29" s="31">
        <v>2</v>
      </c>
      <c r="I29" s="31">
        <v>12</v>
      </c>
      <c r="J29" s="31">
        <v>2</v>
      </c>
      <c r="K29" s="61">
        <v>4</v>
      </c>
      <c r="L29" s="31">
        <v>2</v>
      </c>
      <c r="M29" s="61">
        <v>5</v>
      </c>
      <c r="N29" s="35">
        <f t="shared" si="1"/>
        <v>32</v>
      </c>
      <c r="O29" s="38">
        <f t="shared" si="2"/>
        <v>4</v>
      </c>
    </row>
    <row r="30" spans="1:15" ht="51" x14ac:dyDescent="0.25">
      <c r="A30" s="2" t="s">
        <v>221</v>
      </c>
      <c r="B30" s="2" t="s">
        <v>271</v>
      </c>
      <c r="C30" s="2" t="s">
        <v>273</v>
      </c>
      <c r="D30" s="2" t="s">
        <v>1513</v>
      </c>
      <c r="E30" s="31">
        <f t="shared" si="0"/>
        <v>1</v>
      </c>
      <c r="F30" s="31">
        <v>0</v>
      </c>
      <c r="G30" s="31">
        <v>0</v>
      </c>
      <c r="H30" s="31">
        <v>1</v>
      </c>
      <c r="I30" s="31">
        <v>3</v>
      </c>
      <c r="J30" s="31">
        <v>0</v>
      </c>
      <c r="K30" s="61">
        <v>0</v>
      </c>
      <c r="L30" s="31">
        <v>0</v>
      </c>
      <c r="M30" s="61">
        <v>0</v>
      </c>
      <c r="N30" s="35">
        <f t="shared" si="1"/>
        <v>3</v>
      </c>
      <c r="O30" s="38">
        <f t="shared" si="2"/>
        <v>3</v>
      </c>
    </row>
    <row r="31" spans="1:15" ht="51" x14ac:dyDescent="0.25">
      <c r="A31" s="2" t="s">
        <v>221</v>
      </c>
      <c r="B31" s="2" t="s">
        <v>271</v>
      </c>
      <c r="C31" s="2" t="s">
        <v>273</v>
      </c>
      <c r="D31" s="2" t="s">
        <v>1506</v>
      </c>
      <c r="E31" s="31">
        <f t="shared" si="0"/>
        <v>1</v>
      </c>
      <c r="F31" s="31">
        <v>0</v>
      </c>
      <c r="G31" s="31">
        <v>0</v>
      </c>
      <c r="H31" s="31">
        <v>1</v>
      </c>
      <c r="I31" s="31">
        <v>0</v>
      </c>
      <c r="J31" s="31">
        <v>0</v>
      </c>
      <c r="K31" s="61">
        <v>0</v>
      </c>
      <c r="L31" s="31">
        <v>0</v>
      </c>
      <c r="M31" s="61">
        <v>0</v>
      </c>
      <c r="N31" s="35">
        <f t="shared" si="1"/>
        <v>0</v>
      </c>
      <c r="O31" s="38">
        <f t="shared" si="2"/>
        <v>0</v>
      </c>
    </row>
    <row r="35" spans="1:16" ht="15.75" x14ac:dyDescent="0.25">
      <c r="A35" s="4"/>
      <c r="B35" s="91" t="s">
        <v>0</v>
      </c>
      <c r="C35" s="91"/>
      <c r="D35" s="91"/>
      <c r="E35" s="91"/>
      <c r="F35" s="91"/>
      <c r="G35" s="91"/>
      <c r="H35" s="91"/>
      <c r="I35" s="91"/>
      <c r="J35" s="91"/>
      <c r="K35" s="91"/>
      <c r="L35" s="91"/>
      <c r="M35" s="91"/>
      <c r="N35" s="91"/>
      <c r="O35" s="91"/>
    </row>
    <row r="36" spans="1:16" x14ac:dyDescent="0.25">
      <c r="A36" s="4"/>
      <c r="B36" s="92" t="s">
        <v>1544</v>
      </c>
      <c r="C36" s="92"/>
      <c r="D36" s="92"/>
      <c r="E36" s="92"/>
      <c r="F36" s="92"/>
      <c r="G36" s="92"/>
      <c r="H36" s="92"/>
      <c r="I36" s="92"/>
      <c r="J36" s="92"/>
      <c r="K36" s="92"/>
      <c r="L36" s="92"/>
      <c r="M36" s="92"/>
      <c r="N36" s="92"/>
      <c r="O36" s="92"/>
    </row>
    <row r="37" spans="1:16" x14ac:dyDescent="0.25">
      <c r="A37" s="4"/>
      <c r="B37" s="5"/>
      <c r="C37" s="5"/>
      <c r="D37" s="5"/>
      <c r="E37" s="5"/>
      <c r="F37" s="5"/>
      <c r="G37" s="5"/>
      <c r="H37" s="5"/>
      <c r="I37" s="5"/>
      <c r="J37" s="5"/>
      <c r="K37" s="58"/>
      <c r="L37" s="5"/>
      <c r="M37" s="58"/>
      <c r="N37" s="5"/>
      <c r="O37" s="5"/>
    </row>
    <row r="38" spans="1:16" ht="15.75" x14ac:dyDescent="0.25">
      <c r="A38" s="4"/>
      <c r="B38" s="12"/>
      <c r="C38" s="12"/>
      <c r="D38" s="12"/>
      <c r="E38" s="12"/>
      <c r="F38" s="12"/>
      <c r="G38" s="12"/>
      <c r="H38" s="12"/>
      <c r="I38" s="12"/>
      <c r="J38" s="12"/>
      <c r="K38" s="59"/>
      <c r="L38" s="12"/>
      <c r="M38" s="59"/>
      <c r="N38" s="12"/>
      <c r="O38" s="12"/>
    </row>
    <row r="39" spans="1:16" ht="15.75" x14ac:dyDescent="0.25">
      <c r="A39" s="6" t="s">
        <v>1</v>
      </c>
      <c r="B39" s="33">
        <v>102</v>
      </c>
      <c r="C39" s="93" t="s">
        <v>20</v>
      </c>
      <c r="D39" s="93"/>
      <c r="E39" s="93"/>
      <c r="F39" s="93"/>
      <c r="G39" s="93"/>
      <c r="H39" s="93"/>
      <c r="I39" s="93"/>
      <c r="J39" s="93"/>
      <c r="K39" s="93"/>
      <c r="L39" s="93"/>
      <c r="M39" s="93"/>
      <c r="N39" s="93"/>
      <c r="O39" s="7"/>
    </row>
    <row r="40" spans="1:16" x14ac:dyDescent="0.25">
      <c r="A40" s="6" t="s">
        <v>13</v>
      </c>
      <c r="B40" s="11" t="s">
        <v>2</v>
      </c>
      <c r="C40" s="93" t="s">
        <v>19</v>
      </c>
      <c r="D40" s="93"/>
      <c r="E40" s="93"/>
      <c r="F40" s="93"/>
      <c r="G40" s="93"/>
      <c r="H40" s="93"/>
      <c r="I40" s="93"/>
      <c r="J40" s="93"/>
      <c r="K40" s="93"/>
      <c r="L40" s="93"/>
      <c r="M40" s="93"/>
      <c r="N40" s="93"/>
      <c r="O40" s="8"/>
      <c r="P40" s="4"/>
    </row>
    <row r="41" spans="1:16" x14ac:dyDescent="0.25">
      <c r="B41" s="9"/>
      <c r="C41" s="9"/>
      <c r="D41" s="9"/>
      <c r="E41" s="9"/>
      <c r="F41" s="9"/>
      <c r="G41" s="9"/>
      <c r="H41" s="9"/>
      <c r="I41" s="9"/>
      <c r="J41" s="9"/>
      <c r="K41" s="60"/>
      <c r="L41" s="9"/>
      <c r="M41" s="60"/>
      <c r="N41" s="9"/>
    </row>
    <row r="42" spans="1:16" x14ac:dyDescent="0.25">
      <c r="A42" s="94" t="s">
        <v>21</v>
      </c>
      <c r="B42" s="94" t="s">
        <v>22</v>
      </c>
      <c r="C42" s="94" t="s">
        <v>23</v>
      </c>
      <c r="D42" s="94" t="s">
        <v>24</v>
      </c>
      <c r="E42" s="94" t="s">
        <v>5</v>
      </c>
      <c r="F42" s="95" t="s">
        <v>25</v>
      </c>
      <c r="G42" s="95"/>
      <c r="H42" s="95"/>
      <c r="I42" s="95"/>
      <c r="J42" s="95"/>
      <c r="K42" s="95"/>
      <c r="L42" s="95"/>
      <c r="M42" s="95"/>
      <c r="N42" s="96" t="s">
        <v>16</v>
      </c>
      <c r="O42" s="94" t="s">
        <v>17</v>
      </c>
    </row>
    <row r="43" spans="1:16" x14ac:dyDescent="0.25">
      <c r="A43" s="94"/>
      <c r="B43" s="94"/>
      <c r="C43" s="94"/>
      <c r="D43" s="94"/>
      <c r="E43" s="94"/>
      <c r="F43" s="95" t="s">
        <v>6</v>
      </c>
      <c r="G43" s="95"/>
      <c r="H43" s="95" t="s">
        <v>7</v>
      </c>
      <c r="I43" s="95"/>
      <c r="J43" s="95" t="s">
        <v>8</v>
      </c>
      <c r="K43" s="95"/>
      <c r="L43" s="95" t="s">
        <v>9</v>
      </c>
      <c r="M43" s="95"/>
      <c r="N43" s="96"/>
      <c r="O43" s="94"/>
    </row>
    <row r="44" spans="1:16" x14ac:dyDescent="0.25">
      <c r="A44" s="94"/>
      <c r="B44" s="94"/>
      <c r="C44" s="94"/>
      <c r="D44" s="94"/>
      <c r="E44" s="94"/>
      <c r="F44" s="10" t="s">
        <v>10</v>
      </c>
      <c r="G44" s="10" t="s">
        <v>11</v>
      </c>
      <c r="H44" s="10" t="s">
        <v>10</v>
      </c>
      <c r="I44" s="10" t="s">
        <v>11</v>
      </c>
      <c r="J44" s="10" t="s">
        <v>10</v>
      </c>
      <c r="K44" s="57" t="s">
        <v>12</v>
      </c>
      <c r="L44" s="10" t="s">
        <v>10</v>
      </c>
      <c r="M44" s="67" t="s">
        <v>12</v>
      </c>
      <c r="N44" s="96"/>
      <c r="O44" s="94"/>
    </row>
    <row r="45" spans="1:16" ht="51" x14ac:dyDescent="0.25">
      <c r="A45" s="2" t="s">
        <v>194</v>
      </c>
      <c r="B45" s="2" t="s">
        <v>201</v>
      </c>
      <c r="C45" s="2" t="s">
        <v>313</v>
      </c>
      <c r="D45" s="2" t="s">
        <v>1505</v>
      </c>
      <c r="E45" s="35">
        <f t="shared" ref="E45" si="3">+F45+H45+J45+L45</f>
        <v>1</v>
      </c>
      <c r="F45" s="31">
        <v>0</v>
      </c>
      <c r="G45" s="31">
        <v>0</v>
      </c>
      <c r="H45" s="31">
        <v>1</v>
      </c>
      <c r="I45" s="31">
        <v>0</v>
      </c>
      <c r="J45" s="31">
        <v>0</v>
      </c>
      <c r="K45" s="61">
        <v>0</v>
      </c>
      <c r="L45" s="31">
        <v>0</v>
      </c>
      <c r="M45" s="61">
        <v>0</v>
      </c>
      <c r="N45" s="35">
        <f t="shared" ref="N45" si="4">+G45+I45+K45+M45</f>
        <v>0</v>
      </c>
      <c r="O45" s="38">
        <f t="shared" ref="O45" si="5">+N45/E45</f>
        <v>0</v>
      </c>
    </row>
    <row r="46" spans="1:16" ht="51" x14ac:dyDescent="0.25">
      <c r="A46" s="2" t="s">
        <v>194</v>
      </c>
      <c r="B46" s="2" t="s">
        <v>260</v>
      </c>
      <c r="C46" s="2" t="s">
        <v>355</v>
      </c>
      <c r="D46" s="2" t="s">
        <v>1521</v>
      </c>
      <c r="E46" s="35">
        <f t="shared" ref="E46:E47" si="6">+F46+H46+J46+L46</f>
        <v>8</v>
      </c>
      <c r="F46" s="31">
        <v>0</v>
      </c>
      <c r="G46" s="31">
        <v>0</v>
      </c>
      <c r="H46" s="31">
        <v>2</v>
      </c>
      <c r="I46" s="31">
        <v>8</v>
      </c>
      <c r="J46" s="31">
        <v>3</v>
      </c>
      <c r="K46" s="61">
        <v>2</v>
      </c>
      <c r="L46" s="31">
        <v>3</v>
      </c>
      <c r="M46" s="61">
        <v>3</v>
      </c>
      <c r="N46" s="35">
        <f t="shared" ref="N46:N47" si="7">+G46+I46+K46+M46</f>
        <v>13</v>
      </c>
      <c r="O46" s="38">
        <f t="shared" ref="O46:O47" si="8">+N46/E46</f>
        <v>1.625</v>
      </c>
    </row>
    <row r="47" spans="1:16" ht="51" x14ac:dyDescent="0.25">
      <c r="A47" s="2" t="s">
        <v>194</v>
      </c>
      <c r="B47" s="2" t="s">
        <v>260</v>
      </c>
      <c r="C47" s="2" t="s">
        <v>259</v>
      </c>
      <c r="D47" s="2" t="s">
        <v>1517</v>
      </c>
      <c r="E47" s="35">
        <f t="shared" si="6"/>
        <v>1</v>
      </c>
      <c r="F47" s="31">
        <v>0</v>
      </c>
      <c r="G47" s="31">
        <v>0</v>
      </c>
      <c r="H47" s="31">
        <v>0</v>
      </c>
      <c r="I47" s="31">
        <v>0</v>
      </c>
      <c r="J47" s="31">
        <v>1</v>
      </c>
      <c r="K47" s="61">
        <v>0</v>
      </c>
      <c r="L47" s="31">
        <v>0</v>
      </c>
      <c r="M47" s="61">
        <v>0</v>
      </c>
      <c r="N47" s="35">
        <f t="shared" si="7"/>
        <v>0</v>
      </c>
      <c r="O47" s="38">
        <f t="shared" si="8"/>
        <v>0</v>
      </c>
    </row>
    <row r="49" spans="1:16" ht="15.75" x14ac:dyDescent="0.25">
      <c r="A49" s="4"/>
      <c r="B49" s="91" t="s">
        <v>0</v>
      </c>
      <c r="C49" s="91"/>
      <c r="D49" s="91"/>
      <c r="E49" s="91"/>
      <c r="F49" s="91"/>
      <c r="G49" s="91"/>
      <c r="H49" s="91"/>
      <c r="I49" s="91"/>
      <c r="J49" s="91"/>
      <c r="K49" s="91"/>
      <c r="L49" s="91"/>
      <c r="M49" s="91"/>
      <c r="N49" s="91"/>
      <c r="O49" s="91"/>
    </row>
    <row r="50" spans="1:16" x14ac:dyDescent="0.25">
      <c r="A50" s="4"/>
      <c r="B50" s="92" t="s">
        <v>1544</v>
      </c>
      <c r="C50" s="92"/>
      <c r="D50" s="92"/>
      <c r="E50" s="92"/>
      <c r="F50" s="92"/>
      <c r="G50" s="92"/>
      <c r="H50" s="92"/>
      <c r="I50" s="92"/>
      <c r="J50" s="92"/>
      <c r="K50" s="92"/>
      <c r="L50" s="92"/>
      <c r="M50" s="92"/>
      <c r="N50" s="92"/>
      <c r="O50" s="92"/>
    </row>
    <row r="51" spans="1:16" x14ac:dyDescent="0.25">
      <c r="A51" s="4"/>
      <c r="B51" s="5"/>
      <c r="C51" s="5"/>
      <c r="D51" s="5"/>
      <c r="E51" s="5"/>
      <c r="F51" s="5"/>
      <c r="G51" s="5"/>
      <c r="H51" s="5"/>
      <c r="I51" s="5"/>
      <c r="J51" s="5"/>
      <c r="K51" s="58"/>
      <c r="L51" s="5"/>
      <c r="M51" s="58"/>
      <c r="N51" s="5"/>
      <c r="O51" s="5"/>
    </row>
    <row r="52" spans="1:16" ht="15.75" x14ac:dyDescent="0.25">
      <c r="A52" s="4"/>
      <c r="B52" s="12"/>
      <c r="C52" s="12"/>
      <c r="D52" s="12"/>
      <c r="E52" s="12"/>
      <c r="F52" s="12"/>
      <c r="G52" s="12"/>
      <c r="H52" s="12"/>
      <c r="I52" s="12"/>
      <c r="J52" s="12"/>
      <c r="K52" s="59"/>
      <c r="L52" s="12"/>
      <c r="M52" s="59"/>
      <c r="N52" s="12"/>
      <c r="O52" s="12"/>
    </row>
    <row r="53" spans="1:16" ht="15.75" x14ac:dyDescent="0.25">
      <c r="A53" s="6" t="s">
        <v>1</v>
      </c>
      <c r="B53" s="33">
        <v>102</v>
      </c>
      <c r="C53" s="93" t="s">
        <v>20</v>
      </c>
      <c r="D53" s="93"/>
      <c r="E53" s="93"/>
      <c r="F53" s="93"/>
      <c r="G53" s="93"/>
      <c r="H53" s="93"/>
      <c r="I53" s="93"/>
      <c r="J53" s="93"/>
      <c r="K53" s="93"/>
      <c r="L53" s="93"/>
      <c r="M53" s="93"/>
      <c r="N53" s="93"/>
      <c r="O53" s="7"/>
    </row>
    <row r="54" spans="1:16" x14ac:dyDescent="0.25">
      <c r="A54" s="6" t="s">
        <v>13</v>
      </c>
      <c r="B54" s="11" t="s">
        <v>3</v>
      </c>
      <c r="C54" s="93" t="s">
        <v>26</v>
      </c>
      <c r="D54" s="93"/>
      <c r="E54" s="93"/>
      <c r="F54" s="93"/>
      <c r="G54" s="93"/>
      <c r="H54" s="93"/>
      <c r="I54" s="93"/>
      <c r="J54" s="93"/>
      <c r="K54" s="93"/>
      <c r="L54" s="93"/>
      <c r="M54" s="93"/>
      <c r="N54" s="93"/>
      <c r="O54" s="8"/>
      <c r="P54" s="4"/>
    </row>
    <row r="55" spans="1:16" x14ac:dyDescent="0.25">
      <c r="B55" s="9"/>
      <c r="C55" s="9"/>
      <c r="D55" s="9"/>
      <c r="E55" s="9"/>
      <c r="F55" s="9"/>
      <c r="G55" s="9"/>
      <c r="H55" s="9"/>
      <c r="I55" s="9"/>
      <c r="J55" s="9"/>
      <c r="K55" s="60"/>
      <c r="L55" s="9"/>
      <c r="M55" s="60"/>
      <c r="N55" s="9"/>
    </row>
    <row r="56" spans="1:16" x14ac:dyDescent="0.25">
      <c r="A56" s="94" t="s">
        <v>21</v>
      </c>
      <c r="B56" s="94" t="s">
        <v>22</v>
      </c>
      <c r="C56" s="94" t="s">
        <v>23</v>
      </c>
      <c r="D56" s="94" t="s">
        <v>24</v>
      </c>
      <c r="E56" s="94" t="s">
        <v>5</v>
      </c>
      <c r="F56" s="95" t="s">
        <v>25</v>
      </c>
      <c r="G56" s="95"/>
      <c r="H56" s="95"/>
      <c r="I56" s="95"/>
      <c r="J56" s="95"/>
      <c r="K56" s="95"/>
      <c r="L56" s="95"/>
      <c r="M56" s="95"/>
      <c r="N56" s="96" t="s">
        <v>16</v>
      </c>
      <c r="O56" s="94" t="s">
        <v>17</v>
      </c>
    </row>
    <row r="57" spans="1:16" x14ac:dyDescent="0.25">
      <c r="A57" s="94"/>
      <c r="B57" s="94"/>
      <c r="C57" s="94"/>
      <c r="D57" s="94"/>
      <c r="E57" s="94"/>
      <c r="F57" s="95" t="s">
        <v>6</v>
      </c>
      <c r="G57" s="95"/>
      <c r="H57" s="95" t="s">
        <v>7</v>
      </c>
      <c r="I57" s="95"/>
      <c r="J57" s="95" t="s">
        <v>8</v>
      </c>
      <c r="K57" s="95"/>
      <c r="L57" s="95" t="s">
        <v>9</v>
      </c>
      <c r="M57" s="95"/>
      <c r="N57" s="96"/>
      <c r="O57" s="94"/>
    </row>
    <row r="58" spans="1:16" x14ac:dyDescent="0.25">
      <c r="A58" s="94"/>
      <c r="B58" s="94"/>
      <c r="C58" s="94"/>
      <c r="D58" s="94"/>
      <c r="E58" s="94"/>
      <c r="F58" s="10" t="s">
        <v>10</v>
      </c>
      <c r="G58" s="10" t="s">
        <v>11</v>
      </c>
      <c r="H58" s="10" t="s">
        <v>10</v>
      </c>
      <c r="I58" s="10" t="s">
        <v>11</v>
      </c>
      <c r="J58" s="10" t="s">
        <v>10</v>
      </c>
      <c r="K58" s="57" t="s">
        <v>12</v>
      </c>
      <c r="L58" s="10" t="s">
        <v>10</v>
      </c>
      <c r="M58" s="67" t="s">
        <v>12</v>
      </c>
      <c r="N58" s="96"/>
      <c r="O58" s="94"/>
    </row>
    <row r="59" spans="1:16" ht="51" x14ac:dyDescent="0.25">
      <c r="A59" s="2" t="s">
        <v>212</v>
      </c>
      <c r="B59" s="2" t="s">
        <v>211</v>
      </c>
      <c r="C59" s="2" t="s">
        <v>214</v>
      </c>
      <c r="D59" s="2" t="s">
        <v>1516</v>
      </c>
      <c r="E59" s="35">
        <f t="shared" ref="E59" si="9">+F59+H59+J59+L59</f>
        <v>2</v>
      </c>
      <c r="F59" s="31">
        <v>0</v>
      </c>
      <c r="G59" s="31">
        <v>0</v>
      </c>
      <c r="H59" s="31">
        <v>1</v>
      </c>
      <c r="I59" s="31">
        <v>0</v>
      </c>
      <c r="J59" s="31">
        <v>0</v>
      </c>
      <c r="K59" s="61">
        <v>0</v>
      </c>
      <c r="L59" s="31">
        <v>1</v>
      </c>
      <c r="M59" s="61">
        <v>1</v>
      </c>
      <c r="N59" s="35">
        <f t="shared" ref="N59:N60" si="10">+G59+I59+K59+M59</f>
        <v>1</v>
      </c>
      <c r="O59" s="38">
        <f t="shared" ref="O59:O60" si="11">IFERROR(N59/E59,0%)</f>
        <v>0.5</v>
      </c>
    </row>
    <row r="60" spans="1:16" ht="38.25" x14ac:dyDescent="0.25">
      <c r="A60" s="2" t="s">
        <v>212</v>
      </c>
      <c r="B60" s="2" t="s">
        <v>316</v>
      </c>
      <c r="C60" s="2" t="s">
        <v>384</v>
      </c>
      <c r="D60" s="2" t="s">
        <v>1514</v>
      </c>
      <c r="E60" s="35">
        <f>+F60+H60+J60+L60</f>
        <v>0</v>
      </c>
      <c r="F60" s="31">
        <v>0</v>
      </c>
      <c r="G60" s="31">
        <v>0</v>
      </c>
      <c r="H60" s="31">
        <v>0</v>
      </c>
      <c r="I60" s="31">
        <v>0</v>
      </c>
      <c r="J60" s="31">
        <v>0</v>
      </c>
      <c r="K60" s="61">
        <v>0</v>
      </c>
      <c r="L60" s="31">
        <v>0</v>
      </c>
      <c r="M60" s="61">
        <v>0</v>
      </c>
      <c r="N60" s="35">
        <f t="shared" si="10"/>
        <v>0</v>
      </c>
      <c r="O60" s="38">
        <f t="shared" si="11"/>
        <v>0</v>
      </c>
    </row>
  </sheetData>
  <mergeCells count="48">
    <mergeCell ref="B49:O49"/>
    <mergeCell ref="B50:O50"/>
    <mergeCell ref="C53:N53"/>
    <mergeCell ref="C54:N54"/>
    <mergeCell ref="A56:A58"/>
    <mergeCell ref="B56:B58"/>
    <mergeCell ref="C56:C58"/>
    <mergeCell ref="D56:D58"/>
    <mergeCell ref="E56:E58"/>
    <mergeCell ref="F56:M56"/>
    <mergeCell ref="N56:N58"/>
    <mergeCell ref="O56:O58"/>
    <mergeCell ref="F57:G57"/>
    <mergeCell ref="H57:I57"/>
    <mergeCell ref="J57:K57"/>
    <mergeCell ref="L57:M57"/>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41"/>
  <sheetViews>
    <sheetView topLeftCell="B25" zoomScale="70" zoomScaleNormal="70" workbookViewId="0">
      <selection activeCell="O63" sqref="O63"/>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219</v>
      </c>
      <c r="C5" s="93" t="s">
        <v>1559</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190</v>
      </c>
      <c r="B11" s="2" t="s">
        <v>189</v>
      </c>
      <c r="C11" s="2" t="s">
        <v>230</v>
      </c>
      <c r="D11" s="2" t="s">
        <v>991</v>
      </c>
      <c r="E11" s="31">
        <f>+F11+H11+J11+L11</f>
        <v>2</v>
      </c>
      <c r="F11" s="31">
        <v>0</v>
      </c>
      <c r="G11" s="31">
        <v>0</v>
      </c>
      <c r="H11" s="31">
        <v>1</v>
      </c>
      <c r="I11" s="31">
        <v>1</v>
      </c>
      <c r="J11" s="31">
        <v>0</v>
      </c>
      <c r="K11" s="61">
        <v>0</v>
      </c>
      <c r="L11" s="31">
        <v>1</v>
      </c>
      <c r="M11" s="61">
        <v>1</v>
      </c>
      <c r="N11" s="35">
        <f>+G11+I11+K11+M11</f>
        <v>2</v>
      </c>
      <c r="O11" s="38">
        <f>IFERROR(N11/E11,0%)</f>
        <v>1</v>
      </c>
    </row>
    <row r="12" spans="1:16" ht="63.75" x14ac:dyDescent="0.25">
      <c r="A12" s="2" t="s">
        <v>181</v>
      </c>
      <c r="B12" s="2" t="s">
        <v>224</v>
      </c>
      <c r="C12" s="2" t="s">
        <v>446</v>
      </c>
      <c r="D12" s="2" t="s">
        <v>995</v>
      </c>
      <c r="E12" s="31">
        <f t="shared" ref="E12:E14" si="0">+F12+H12+J12+L12</f>
        <v>2</v>
      </c>
      <c r="F12" s="31">
        <v>0</v>
      </c>
      <c r="G12" s="31">
        <v>0</v>
      </c>
      <c r="H12" s="31">
        <v>1</v>
      </c>
      <c r="I12" s="31">
        <v>1</v>
      </c>
      <c r="J12" s="31">
        <v>0</v>
      </c>
      <c r="K12" s="61">
        <v>0</v>
      </c>
      <c r="L12" s="31">
        <v>1</v>
      </c>
      <c r="M12" s="61">
        <v>1</v>
      </c>
      <c r="N12" s="35">
        <f t="shared" ref="N12:N14" si="1">+G12+I12+K12+M12</f>
        <v>2</v>
      </c>
      <c r="O12" s="38">
        <f t="shared" ref="O12:O14" si="2">IFERROR(N12/E12,0%)</f>
        <v>1</v>
      </c>
    </row>
    <row r="13" spans="1:16" ht="63.75" x14ac:dyDescent="0.25">
      <c r="A13" s="2" t="s">
        <v>181</v>
      </c>
      <c r="B13" s="2" t="s">
        <v>224</v>
      </c>
      <c r="C13" s="2" t="s">
        <v>295</v>
      </c>
      <c r="D13" s="2" t="s">
        <v>994</v>
      </c>
      <c r="E13" s="31">
        <f t="shared" si="0"/>
        <v>2</v>
      </c>
      <c r="F13" s="31">
        <v>1</v>
      </c>
      <c r="G13" s="31">
        <v>1</v>
      </c>
      <c r="H13" s="31">
        <v>0</v>
      </c>
      <c r="I13" s="31">
        <v>0</v>
      </c>
      <c r="J13" s="31">
        <v>0</v>
      </c>
      <c r="K13" s="61">
        <v>0</v>
      </c>
      <c r="L13" s="31">
        <v>1</v>
      </c>
      <c r="M13" s="61">
        <v>1</v>
      </c>
      <c r="N13" s="35">
        <f t="shared" si="1"/>
        <v>2</v>
      </c>
      <c r="O13" s="38">
        <f t="shared" si="2"/>
        <v>1</v>
      </c>
    </row>
    <row r="14" spans="1:16" ht="51" x14ac:dyDescent="0.25">
      <c r="A14" s="2" t="s">
        <v>221</v>
      </c>
      <c r="B14" s="2" t="s">
        <v>271</v>
      </c>
      <c r="C14" s="2" t="s">
        <v>273</v>
      </c>
      <c r="D14" s="2" t="s">
        <v>94</v>
      </c>
      <c r="E14" s="31">
        <f t="shared" si="0"/>
        <v>1</v>
      </c>
      <c r="F14" s="31">
        <v>0</v>
      </c>
      <c r="G14" s="31">
        <v>0</v>
      </c>
      <c r="H14" s="31">
        <v>0</v>
      </c>
      <c r="I14" s="31">
        <v>0</v>
      </c>
      <c r="J14" s="31">
        <v>0</v>
      </c>
      <c r="K14" s="61">
        <v>0</v>
      </c>
      <c r="L14" s="31">
        <v>1</v>
      </c>
      <c r="M14" s="61">
        <v>1</v>
      </c>
      <c r="N14" s="35">
        <f t="shared" si="1"/>
        <v>1</v>
      </c>
      <c r="O14" s="38">
        <f t="shared" si="2"/>
        <v>1</v>
      </c>
    </row>
    <row r="18" spans="1:16" ht="15.75" x14ac:dyDescent="0.25">
      <c r="A18" s="4"/>
      <c r="B18" s="91" t="s">
        <v>0</v>
      </c>
      <c r="C18" s="91"/>
      <c r="D18" s="91"/>
      <c r="E18" s="91"/>
      <c r="F18" s="91"/>
      <c r="G18" s="91"/>
      <c r="H18" s="91"/>
      <c r="I18" s="91"/>
      <c r="J18" s="91"/>
      <c r="K18" s="91"/>
      <c r="L18" s="91"/>
      <c r="M18" s="91"/>
      <c r="N18" s="91"/>
      <c r="O18" s="91"/>
    </row>
    <row r="19" spans="1:16" x14ac:dyDescent="0.25">
      <c r="A19" s="4"/>
      <c r="B19" s="92" t="s">
        <v>1544</v>
      </c>
      <c r="C19" s="92"/>
      <c r="D19" s="92"/>
      <c r="E19" s="92"/>
      <c r="F19" s="92"/>
      <c r="G19" s="92"/>
      <c r="H19" s="92"/>
      <c r="I19" s="92"/>
      <c r="J19" s="92"/>
      <c r="K19" s="92"/>
      <c r="L19" s="92"/>
      <c r="M19" s="92"/>
      <c r="N19" s="92"/>
      <c r="O19" s="92"/>
    </row>
    <row r="20" spans="1:16" x14ac:dyDescent="0.25">
      <c r="A20" s="4"/>
      <c r="B20" s="44"/>
      <c r="C20" s="44"/>
      <c r="D20" s="44"/>
      <c r="E20" s="44"/>
      <c r="F20" s="44"/>
      <c r="G20" s="44"/>
      <c r="H20" s="44"/>
      <c r="I20" s="44"/>
      <c r="J20" s="44"/>
      <c r="K20" s="58"/>
      <c r="L20" s="44"/>
      <c r="M20" s="58"/>
      <c r="N20" s="44"/>
      <c r="O20" s="44"/>
    </row>
    <row r="21" spans="1:16" ht="15.75" x14ac:dyDescent="0.25">
      <c r="A21" s="4"/>
      <c r="B21" s="12"/>
      <c r="C21" s="12"/>
      <c r="D21" s="12"/>
      <c r="E21" s="12"/>
      <c r="F21" s="12"/>
      <c r="G21" s="12"/>
      <c r="H21" s="12"/>
      <c r="I21" s="12"/>
      <c r="J21" s="12"/>
      <c r="K21" s="59"/>
      <c r="L21" s="12"/>
      <c r="M21" s="59"/>
      <c r="N21" s="12"/>
      <c r="O21" s="12"/>
    </row>
    <row r="22" spans="1:16" ht="15.75" x14ac:dyDescent="0.25">
      <c r="A22" s="6" t="s">
        <v>1</v>
      </c>
      <c r="B22" s="32">
        <v>219</v>
      </c>
      <c r="C22" s="93" t="s">
        <v>1559</v>
      </c>
      <c r="D22" s="93"/>
      <c r="E22" s="93"/>
      <c r="F22" s="93"/>
      <c r="G22" s="93"/>
      <c r="H22" s="93"/>
      <c r="I22" s="93"/>
      <c r="J22" s="93"/>
      <c r="K22" s="93"/>
      <c r="L22" s="93"/>
      <c r="M22" s="93"/>
      <c r="N22" s="93"/>
      <c r="O22" s="43"/>
    </row>
    <row r="23" spans="1:16" x14ac:dyDescent="0.25">
      <c r="A23" s="6" t="s">
        <v>13</v>
      </c>
      <c r="B23" s="11" t="s">
        <v>2</v>
      </c>
      <c r="C23" s="93" t="s">
        <v>19</v>
      </c>
      <c r="D23" s="93"/>
      <c r="E23" s="93"/>
      <c r="F23" s="93"/>
      <c r="G23" s="93"/>
      <c r="H23" s="93"/>
      <c r="I23" s="93"/>
      <c r="J23" s="93"/>
      <c r="K23" s="93"/>
      <c r="L23" s="93"/>
      <c r="M23" s="93"/>
      <c r="N23" s="93"/>
      <c r="O23" s="8"/>
      <c r="P23" s="4"/>
    </row>
    <row r="24" spans="1:16" x14ac:dyDescent="0.25">
      <c r="B24" s="9"/>
      <c r="C24" s="9"/>
      <c r="D24" s="9"/>
      <c r="E24" s="9"/>
      <c r="F24" s="9"/>
      <c r="G24" s="9"/>
      <c r="H24" s="9"/>
      <c r="I24" s="9"/>
      <c r="J24" s="9"/>
      <c r="K24" s="60"/>
      <c r="L24" s="9"/>
      <c r="M24" s="60"/>
      <c r="N24" s="9"/>
    </row>
    <row r="25" spans="1:16" x14ac:dyDescent="0.25">
      <c r="A25" s="94" t="s">
        <v>21</v>
      </c>
      <c r="B25" s="94" t="s">
        <v>22</v>
      </c>
      <c r="C25" s="94" t="s">
        <v>23</v>
      </c>
      <c r="D25" s="94" t="s">
        <v>24</v>
      </c>
      <c r="E25" s="94" t="s">
        <v>5</v>
      </c>
      <c r="F25" s="95" t="s">
        <v>25</v>
      </c>
      <c r="G25" s="95"/>
      <c r="H25" s="95"/>
      <c r="I25" s="95"/>
      <c r="J25" s="95"/>
      <c r="K25" s="95"/>
      <c r="L25" s="95"/>
      <c r="M25" s="95"/>
      <c r="N25" s="96" t="s">
        <v>16</v>
      </c>
      <c r="O25" s="94" t="s">
        <v>17</v>
      </c>
    </row>
    <row r="26" spans="1:16" x14ac:dyDescent="0.25">
      <c r="A26" s="94"/>
      <c r="B26" s="94"/>
      <c r="C26" s="94"/>
      <c r="D26" s="94"/>
      <c r="E26" s="94"/>
      <c r="F26" s="95" t="s">
        <v>6</v>
      </c>
      <c r="G26" s="95"/>
      <c r="H26" s="95" t="s">
        <v>7</v>
      </c>
      <c r="I26" s="95"/>
      <c r="J26" s="95" t="s">
        <v>8</v>
      </c>
      <c r="K26" s="95"/>
      <c r="L26" s="95" t="s">
        <v>9</v>
      </c>
      <c r="M26" s="95"/>
      <c r="N26" s="96"/>
      <c r="O26" s="94"/>
    </row>
    <row r="27" spans="1:16" x14ac:dyDescent="0.25">
      <c r="A27" s="94"/>
      <c r="B27" s="94"/>
      <c r="C27" s="94"/>
      <c r="D27" s="94"/>
      <c r="E27" s="94"/>
      <c r="F27" s="45" t="s">
        <v>10</v>
      </c>
      <c r="G27" s="45" t="s">
        <v>11</v>
      </c>
      <c r="H27" s="45" t="s">
        <v>10</v>
      </c>
      <c r="I27" s="45" t="s">
        <v>11</v>
      </c>
      <c r="J27" s="45" t="s">
        <v>10</v>
      </c>
      <c r="K27" s="67" t="s">
        <v>12</v>
      </c>
      <c r="L27" s="45" t="s">
        <v>10</v>
      </c>
      <c r="M27" s="67" t="s">
        <v>12</v>
      </c>
      <c r="N27" s="96"/>
      <c r="O27" s="94"/>
    </row>
    <row r="28" spans="1:16" ht="51" x14ac:dyDescent="0.25">
      <c r="A28" s="2" t="s">
        <v>194</v>
      </c>
      <c r="B28" s="2" t="s">
        <v>260</v>
      </c>
      <c r="C28" s="2" t="s">
        <v>357</v>
      </c>
      <c r="D28" s="2" t="s">
        <v>992</v>
      </c>
      <c r="E28" s="35">
        <f t="shared" ref="E28" si="3">+F28+H28+J28+L28</f>
        <v>2</v>
      </c>
      <c r="F28" s="31">
        <v>0</v>
      </c>
      <c r="G28" s="31">
        <v>0</v>
      </c>
      <c r="H28" s="31">
        <v>1</v>
      </c>
      <c r="I28" s="31">
        <v>1</v>
      </c>
      <c r="J28" s="31">
        <v>0</v>
      </c>
      <c r="K28" s="61">
        <v>0</v>
      </c>
      <c r="L28" s="31">
        <v>1</v>
      </c>
      <c r="M28" s="61">
        <v>1</v>
      </c>
      <c r="N28" s="35">
        <f t="shared" ref="N28" si="4">+G28+I28+K28+M28</f>
        <v>2</v>
      </c>
      <c r="O28" s="38">
        <f>IFERROR(N28/E28,0%)</f>
        <v>1</v>
      </c>
    </row>
    <row r="29" spans="1:16" x14ac:dyDescent="0.25">
      <c r="A29" s="13"/>
      <c r="B29" s="13"/>
      <c r="C29" s="13"/>
      <c r="D29" s="13"/>
      <c r="E29" s="50"/>
      <c r="F29" s="13"/>
      <c r="G29" s="13"/>
      <c r="H29" s="13"/>
      <c r="I29" s="13"/>
      <c r="J29" s="13"/>
      <c r="K29" s="65"/>
      <c r="L29" s="13"/>
      <c r="M29" s="65"/>
      <c r="N29" s="50"/>
      <c r="O29" s="51"/>
    </row>
    <row r="31" spans="1:16" ht="15.75" x14ac:dyDescent="0.25">
      <c r="A31" s="4"/>
      <c r="B31" s="91" t="s">
        <v>0</v>
      </c>
      <c r="C31" s="91"/>
      <c r="D31" s="91"/>
      <c r="E31" s="91"/>
      <c r="F31" s="91"/>
      <c r="G31" s="91"/>
      <c r="H31" s="91"/>
      <c r="I31" s="91"/>
      <c r="J31" s="91"/>
      <c r="K31" s="91"/>
      <c r="L31" s="91"/>
      <c r="M31" s="91"/>
      <c r="N31" s="91"/>
      <c r="O31" s="91"/>
    </row>
    <row r="32" spans="1:16" x14ac:dyDescent="0.25">
      <c r="A32" s="4"/>
      <c r="B32" s="92" t="s">
        <v>1544</v>
      </c>
      <c r="C32" s="92"/>
      <c r="D32" s="92"/>
      <c r="E32" s="92"/>
      <c r="F32" s="92"/>
      <c r="G32" s="92"/>
      <c r="H32" s="92"/>
      <c r="I32" s="92"/>
      <c r="J32" s="92"/>
      <c r="K32" s="92"/>
      <c r="L32" s="92"/>
      <c r="M32" s="92"/>
      <c r="N32" s="92"/>
      <c r="O32" s="92"/>
    </row>
    <row r="33" spans="1:16" x14ac:dyDescent="0.25">
      <c r="A33" s="4"/>
      <c r="B33" s="44"/>
      <c r="C33" s="44"/>
      <c r="D33" s="44"/>
      <c r="E33" s="44"/>
      <c r="F33" s="44"/>
      <c r="G33" s="44"/>
      <c r="H33" s="44"/>
      <c r="I33" s="44"/>
      <c r="J33" s="44"/>
      <c r="K33" s="58"/>
      <c r="L33" s="44"/>
      <c r="M33" s="58"/>
      <c r="N33" s="44"/>
      <c r="O33" s="44"/>
    </row>
    <row r="34" spans="1:16" ht="15.75" x14ac:dyDescent="0.25">
      <c r="A34" s="4"/>
      <c r="B34" s="12"/>
      <c r="C34" s="12"/>
      <c r="D34" s="12"/>
      <c r="E34" s="12"/>
      <c r="F34" s="12"/>
      <c r="G34" s="12"/>
      <c r="H34" s="12"/>
      <c r="I34" s="12"/>
      <c r="J34" s="12"/>
      <c r="K34" s="59"/>
      <c r="L34" s="12"/>
      <c r="M34" s="59"/>
      <c r="N34" s="12"/>
      <c r="O34" s="12"/>
    </row>
    <row r="35" spans="1:16" ht="15.75" x14ac:dyDescent="0.25">
      <c r="A35" s="6" t="s">
        <v>1</v>
      </c>
      <c r="B35" s="32">
        <v>219</v>
      </c>
      <c r="C35" s="93" t="s">
        <v>1559</v>
      </c>
      <c r="D35" s="93"/>
      <c r="E35" s="93"/>
      <c r="F35" s="93"/>
      <c r="G35" s="93"/>
      <c r="H35" s="93"/>
      <c r="I35" s="93"/>
      <c r="J35" s="93"/>
      <c r="K35" s="93"/>
      <c r="L35" s="93"/>
      <c r="M35" s="93"/>
      <c r="N35" s="93"/>
      <c r="O35" s="43"/>
    </row>
    <row r="36" spans="1:16" x14ac:dyDescent="0.25">
      <c r="A36" s="6" t="s">
        <v>13</v>
      </c>
      <c r="B36" s="11" t="s">
        <v>3</v>
      </c>
      <c r="C36" s="93" t="s">
        <v>26</v>
      </c>
      <c r="D36" s="93"/>
      <c r="E36" s="93"/>
      <c r="F36" s="93"/>
      <c r="G36" s="93"/>
      <c r="H36" s="93"/>
      <c r="I36" s="93"/>
      <c r="J36" s="93"/>
      <c r="K36" s="93"/>
      <c r="L36" s="93"/>
      <c r="M36" s="93"/>
      <c r="N36" s="93"/>
      <c r="O36" s="8"/>
      <c r="P36" s="4"/>
    </row>
    <row r="37" spans="1:16" x14ac:dyDescent="0.25">
      <c r="B37" s="9"/>
      <c r="C37" s="9"/>
      <c r="D37" s="9"/>
      <c r="E37" s="9"/>
      <c r="F37" s="9"/>
      <c r="G37" s="9"/>
      <c r="H37" s="9"/>
      <c r="I37" s="9"/>
      <c r="J37" s="9"/>
      <c r="K37" s="60"/>
      <c r="L37" s="9"/>
      <c r="M37" s="60"/>
      <c r="N37" s="9"/>
    </row>
    <row r="38" spans="1:16" x14ac:dyDescent="0.25">
      <c r="A38" s="94" t="s">
        <v>21</v>
      </c>
      <c r="B38" s="94" t="s">
        <v>22</v>
      </c>
      <c r="C38" s="94" t="s">
        <v>23</v>
      </c>
      <c r="D38" s="94" t="s">
        <v>24</v>
      </c>
      <c r="E38" s="94" t="s">
        <v>5</v>
      </c>
      <c r="F38" s="95" t="s">
        <v>25</v>
      </c>
      <c r="G38" s="95"/>
      <c r="H38" s="95"/>
      <c r="I38" s="95"/>
      <c r="J38" s="95"/>
      <c r="K38" s="95"/>
      <c r="L38" s="95"/>
      <c r="M38" s="95"/>
      <c r="N38" s="96" t="s">
        <v>16</v>
      </c>
      <c r="O38" s="94" t="s">
        <v>17</v>
      </c>
    </row>
    <row r="39" spans="1:16" x14ac:dyDescent="0.25">
      <c r="A39" s="94"/>
      <c r="B39" s="94"/>
      <c r="C39" s="94"/>
      <c r="D39" s="94"/>
      <c r="E39" s="94"/>
      <c r="F39" s="95" t="s">
        <v>6</v>
      </c>
      <c r="G39" s="95"/>
      <c r="H39" s="95" t="s">
        <v>7</v>
      </c>
      <c r="I39" s="95"/>
      <c r="J39" s="95" t="s">
        <v>8</v>
      </c>
      <c r="K39" s="95"/>
      <c r="L39" s="95" t="s">
        <v>9</v>
      </c>
      <c r="M39" s="95"/>
      <c r="N39" s="96"/>
      <c r="O39" s="94"/>
    </row>
    <row r="40" spans="1:16" x14ac:dyDescent="0.25">
      <c r="A40" s="94"/>
      <c r="B40" s="94"/>
      <c r="C40" s="94"/>
      <c r="D40" s="94"/>
      <c r="E40" s="94"/>
      <c r="F40" s="45" t="s">
        <v>10</v>
      </c>
      <c r="G40" s="45" t="s">
        <v>11</v>
      </c>
      <c r="H40" s="45" t="s">
        <v>10</v>
      </c>
      <c r="I40" s="45" t="s">
        <v>11</v>
      </c>
      <c r="J40" s="45" t="s">
        <v>10</v>
      </c>
      <c r="K40" s="57" t="s">
        <v>12</v>
      </c>
      <c r="L40" s="45" t="s">
        <v>10</v>
      </c>
      <c r="M40" s="67" t="s">
        <v>12</v>
      </c>
      <c r="N40" s="96"/>
      <c r="O40" s="94"/>
    </row>
    <row r="41" spans="1:16" ht="76.5" x14ac:dyDescent="0.25">
      <c r="A41" s="2" t="s">
        <v>212</v>
      </c>
      <c r="B41" s="2" t="s">
        <v>211</v>
      </c>
      <c r="C41" s="2" t="s">
        <v>210</v>
      </c>
      <c r="D41" s="2" t="s">
        <v>993</v>
      </c>
      <c r="E41" s="35">
        <f t="shared" ref="E41" si="5">+F41+H41+J41+L41</f>
        <v>2</v>
      </c>
      <c r="F41" s="31">
        <v>1</v>
      </c>
      <c r="G41" s="31">
        <v>1</v>
      </c>
      <c r="H41" s="31">
        <v>0</v>
      </c>
      <c r="I41" s="31">
        <v>0</v>
      </c>
      <c r="J41" s="31">
        <v>1</v>
      </c>
      <c r="K41" s="61">
        <v>1</v>
      </c>
      <c r="L41" s="31">
        <v>0</v>
      </c>
      <c r="M41" s="61">
        <v>0</v>
      </c>
      <c r="N41" s="35">
        <f t="shared" ref="N41" si="6">+G41+I41+K41+M41</f>
        <v>2</v>
      </c>
      <c r="O41" s="38">
        <f t="shared" ref="O41" si="7">IFERROR(N41/E41,0%)</f>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s>
  <pageMargins left="0.7" right="0.7" top="0.75" bottom="0.75" header="0.3" footer="0.3"/>
  <pageSetup scale="42"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P21"/>
  <sheetViews>
    <sheetView topLeftCell="D6" zoomScaleNormal="100" workbookViewId="0">
      <selection activeCell="O6" sqref="O6"/>
    </sheetView>
  </sheetViews>
  <sheetFormatPr baseColWidth="10" defaultRowHeight="15" x14ac:dyDescent="0.25"/>
  <cols>
    <col min="1" max="2" width="39.42578125" customWidth="1"/>
    <col min="3" max="3" width="65.140625" bestFit="1" customWidth="1"/>
    <col min="4"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220</v>
      </c>
      <c r="C5" s="93" t="s">
        <v>1554</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7" customHeight="1" x14ac:dyDescent="0.25">
      <c r="A11" s="2" t="s">
        <v>190</v>
      </c>
      <c r="B11" s="2" t="s">
        <v>217</v>
      </c>
      <c r="C11" s="2" t="s">
        <v>299</v>
      </c>
      <c r="D11" s="2" t="s">
        <v>981</v>
      </c>
      <c r="E11" s="31">
        <f>+F11+H11+J11+L11</f>
        <v>0</v>
      </c>
      <c r="F11" s="31">
        <v>0</v>
      </c>
      <c r="G11" s="31">
        <v>1</v>
      </c>
      <c r="H11" s="31">
        <v>0</v>
      </c>
      <c r="I11" s="31">
        <v>0</v>
      </c>
      <c r="J11" s="31">
        <v>0</v>
      </c>
      <c r="K11" s="61">
        <v>0</v>
      </c>
      <c r="L11" s="31">
        <v>0</v>
      </c>
      <c r="M11" s="61">
        <v>1</v>
      </c>
      <c r="N11" s="35">
        <f>+G11+I11+K11+M11</f>
        <v>2</v>
      </c>
      <c r="O11" s="38">
        <f>IFERROR(N11/E11,0%)</f>
        <v>0</v>
      </c>
    </row>
    <row r="12" spans="1:16" ht="57.75" customHeight="1" x14ac:dyDescent="0.25">
      <c r="A12" s="2" t="s">
        <v>181</v>
      </c>
      <c r="B12" s="2" t="s">
        <v>180</v>
      </c>
      <c r="C12" s="2" t="s">
        <v>418</v>
      </c>
      <c r="D12" s="2" t="s">
        <v>990</v>
      </c>
      <c r="E12" s="31">
        <f t="shared" ref="E12:E21" si="0">+F12+H12+J12+L12</f>
        <v>0</v>
      </c>
      <c r="F12" s="31">
        <v>0</v>
      </c>
      <c r="G12" s="31">
        <v>2</v>
      </c>
      <c r="H12" s="31">
        <v>0</v>
      </c>
      <c r="I12" s="31">
        <v>0</v>
      </c>
      <c r="J12" s="31">
        <v>0</v>
      </c>
      <c r="K12" s="61">
        <v>0</v>
      </c>
      <c r="L12" s="31">
        <v>0</v>
      </c>
      <c r="M12" s="61">
        <v>2</v>
      </c>
      <c r="N12" s="35">
        <f t="shared" ref="N12:N21" si="1">+G12+I12+K12+M12</f>
        <v>4</v>
      </c>
      <c r="O12" s="38">
        <f t="shared" ref="O12:O21" si="2">IFERROR(N12/E12,0%)</f>
        <v>0</v>
      </c>
    </row>
    <row r="13" spans="1:16" ht="50.25" customHeight="1" x14ac:dyDescent="0.25">
      <c r="A13" s="2" t="s">
        <v>181</v>
      </c>
      <c r="B13" s="2" t="s">
        <v>180</v>
      </c>
      <c r="C13" s="2" t="s">
        <v>418</v>
      </c>
      <c r="D13" s="2" t="s">
        <v>989</v>
      </c>
      <c r="E13" s="31">
        <f t="shared" si="0"/>
        <v>0</v>
      </c>
      <c r="F13" s="31">
        <v>0</v>
      </c>
      <c r="G13" s="31">
        <v>1</v>
      </c>
      <c r="H13" s="31">
        <v>0</v>
      </c>
      <c r="I13" s="31">
        <v>0</v>
      </c>
      <c r="J13" s="31">
        <v>0</v>
      </c>
      <c r="K13" s="61">
        <v>0</v>
      </c>
      <c r="L13" s="31">
        <v>0</v>
      </c>
      <c r="M13" s="61">
        <v>1</v>
      </c>
      <c r="N13" s="35">
        <f t="shared" si="1"/>
        <v>2</v>
      </c>
      <c r="O13" s="38">
        <f t="shared" si="2"/>
        <v>0</v>
      </c>
    </row>
    <row r="14" spans="1:16" ht="52.5" customHeight="1" x14ac:dyDescent="0.25">
      <c r="A14" s="2" t="s">
        <v>181</v>
      </c>
      <c r="B14" s="2" t="s">
        <v>180</v>
      </c>
      <c r="C14" s="2" t="s">
        <v>418</v>
      </c>
      <c r="D14" s="2" t="s">
        <v>984</v>
      </c>
      <c r="E14" s="31">
        <f t="shared" si="0"/>
        <v>0</v>
      </c>
      <c r="F14" s="31">
        <v>0</v>
      </c>
      <c r="G14" s="31">
        <v>1</v>
      </c>
      <c r="H14" s="31">
        <v>0</v>
      </c>
      <c r="I14" s="31">
        <v>0</v>
      </c>
      <c r="J14" s="31">
        <v>0</v>
      </c>
      <c r="K14" s="61">
        <v>0</v>
      </c>
      <c r="L14" s="31">
        <v>0</v>
      </c>
      <c r="M14" s="61">
        <v>1</v>
      </c>
      <c r="N14" s="35">
        <f t="shared" si="1"/>
        <v>2</v>
      </c>
      <c r="O14" s="38">
        <f t="shared" si="2"/>
        <v>0</v>
      </c>
    </row>
    <row r="15" spans="1:16" ht="66.75" customHeight="1" x14ac:dyDescent="0.25">
      <c r="A15" s="2" t="s">
        <v>340</v>
      </c>
      <c r="B15" s="2" t="s">
        <v>344</v>
      </c>
      <c r="C15" s="2" t="s">
        <v>343</v>
      </c>
      <c r="D15" s="2" t="s">
        <v>988</v>
      </c>
      <c r="E15" s="31">
        <f t="shared" si="0"/>
        <v>0</v>
      </c>
      <c r="F15" s="31">
        <v>0</v>
      </c>
      <c r="G15" s="31">
        <v>1</v>
      </c>
      <c r="H15" s="31">
        <v>0</v>
      </c>
      <c r="I15" s="31">
        <v>0</v>
      </c>
      <c r="J15" s="31">
        <v>0</v>
      </c>
      <c r="K15" s="61">
        <v>0</v>
      </c>
      <c r="L15" s="31">
        <v>0</v>
      </c>
      <c r="M15" s="61">
        <v>1</v>
      </c>
      <c r="N15" s="35">
        <f t="shared" si="1"/>
        <v>2</v>
      </c>
      <c r="O15" s="38">
        <f t="shared" si="2"/>
        <v>0</v>
      </c>
    </row>
    <row r="16" spans="1:16" ht="71.25" customHeight="1" x14ac:dyDescent="0.25">
      <c r="A16" s="2" t="s">
        <v>340</v>
      </c>
      <c r="B16" s="2" t="s">
        <v>339</v>
      </c>
      <c r="C16" s="2" t="s">
        <v>408</v>
      </c>
      <c r="D16" s="2" t="s">
        <v>987</v>
      </c>
      <c r="E16" s="31">
        <f t="shared" si="0"/>
        <v>0</v>
      </c>
      <c r="F16" s="31">
        <v>0</v>
      </c>
      <c r="G16" s="31">
        <v>1</v>
      </c>
      <c r="H16" s="31">
        <v>0</v>
      </c>
      <c r="I16" s="31">
        <v>0</v>
      </c>
      <c r="J16" s="31">
        <v>0</v>
      </c>
      <c r="K16" s="61">
        <v>0</v>
      </c>
      <c r="L16" s="31">
        <v>0</v>
      </c>
      <c r="M16" s="61">
        <v>1</v>
      </c>
      <c r="N16" s="35">
        <f t="shared" si="1"/>
        <v>2</v>
      </c>
      <c r="O16" s="38">
        <f t="shared" si="2"/>
        <v>0</v>
      </c>
    </row>
    <row r="17" spans="1:15" ht="86.25" customHeight="1" x14ac:dyDescent="0.25">
      <c r="A17" s="2" t="s">
        <v>221</v>
      </c>
      <c r="B17" s="2" t="s">
        <v>271</v>
      </c>
      <c r="C17" s="2" t="s">
        <v>273</v>
      </c>
      <c r="D17" s="2" t="s">
        <v>986</v>
      </c>
      <c r="E17" s="31">
        <f t="shared" si="0"/>
        <v>0</v>
      </c>
      <c r="F17" s="31">
        <v>0</v>
      </c>
      <c r="G17" s="31">
        <v>1</v>
      </c>
      <c r="H17" s="31">
        <v>0</v>
      </c>
      <c r="I17" s="31">
        <v>0</v>
      </c>
      <c r="J17" s="31">
        <v>0</v>
      </c>
      <c r="K17" s="61">
        <v>0</v>
      </c>
      <c r="L17" s="31">
        <v>0</v>
      </c>
      <c r="M17" s="61">
        <v>1</v>
      </c>
      <c r="N17" s="35">
        <f t="shared" si="1"/>
        <v>2</v>
      </c>
      <c r="O17" s="38">
        <f t="shared" si="2"/>
        <v>0</v>
      </c>
    </row>
    <row r="18" spans="1:15" ht="64.5" customHeight="1" x14ac:dyDescent="0.25">
      <c r="A18" s="2" t="s">
        <v>221</v>
      </c>
      <c r="B18" s="2" t="s">
        <v>271</v>
      </c>
      <c r="C18" s="2" t="s">
        <v>273</v>
      </c>
      <c r="D18" s="2" t="s">
        <v>985</v>
      </c>
      <c r="E18" s="31">
        <f t="shared" si="0"/>
        <v>0</v>
      </c>
      <c r="F18" s="31">
        <v>0</v>
      </c>
      <c r="G18" s="31">
        <v>1</v>
      </c>
      <c r="H18" s="31">
        <v>0</v>
      </c>
      <c r="I18" s="31">
        <v>0</v>
      </c>
      <c r="J18" s="31">
        <v>0</v>
      </c>
      <c r="K18" s="61">
        <v>0</v>
      </c>
      <c r="L18" s="31">
        <v>0</v>
      </c>
      <c r="M18" s="61">
        <v>1</v>
      </c>
      <c r="N18" s="35">
        <f t="shared" si="1"/>
        <v>2</v>
      </c>
      <c r="O18" s="38">
        <f t="shared" si="2"/>
        <v>0</v>
      </c>
    </row>
    <row r="19" spans="1:15" ht="51" x14ac:dyDescent="0.25">
      <c r="A19" s="2" t="s">
        <v>221</v>
      </c>
      <c r="B19" s="2" t="s">
        <v>271</v>
      </c>
      <c r="C19" s="2" t="s">
        <v>273</v>
      </c>
      <c r="D19" s="2" t="s">
        <v>983</v>
      </c>
      <c r="E19" s="31">
        <f t="shared" si="0"/>
        <v>0</v>
      </c>
      <c r="F19" s="31">
        <v>0</v>
      </c>
      <c r="G19" s="31">
        <v>1</v>
      </c>
      <c r="H19" s="31">
        <v>0</v>
      </c>
      <c r="I19" s="31">
        <v>0</v>
      </c>
      <c r="J19" s="31">
        <v>0</v>
      </c>
      <c r="K19" s="61">
        <v>0</v>
      </c>
      <c r="L19" s="31">
        <v>0</v>
      </c>
      <c r="M19" s="61">
        <v>1</v>
      </c>
      <c r="N19" s="35">
        <f t="shared" si="1"/>
        <v>2</v>
      </c>
      <c r="O19" s="38">
        <f t="shared" si="2"/>
        <v>0</v>
      </c>
    </row>
    <row r="20" spans="1:15" ht="51" x14ac:dyDescent="0.25">
      <c r="A20" s="2" t="s">
        <v>221</v>
      </c>
      <c r="B20" s="2" t="s">
        <v>271</v>
      </c>
      <c r="C20" s="2" t="s">
        <v>270</v>
      </c>
      <c r="D20" s="2" t="s">
        <v>982</v>
      </c>
      <c r="E20" s="31">
        <f t="shared" si="0"/>
        <v>0</v>
      </c>
      <c r="F20" s="31">
        <v>0</v>
      </c>
      <c r="G20" s="31">
        <v>1</v>
      </c>
      <c r="H20" s="31">
        <v>0</v>
      </c>
      <c r="I20" s="31">
        <v>0</v>
      </c>
      <c r="J20" s="31">
        <v>0</v>
      </c>
      <c r="K20" s="61">
        <v>0</v>
      </c>
      <c r="L20" s="31">
        <v>0</v>
      </c>
      <c r="M20" s="61">
        <v>1</v>
      </c>
      <c r="N20" s="35">
        <f t="shared" si="1"/>
        <v>2</v>
      </c>
      <c r="O20" s="38">
        <f t="shared" si="2"/>
        <v>0</v>
      </c>
    </row>
    <row r="21" spans="1:15" ht="51" x14ac:dyDescent="0.25">
      <c r="A21" s="2" t="s">
        <v>221</v>
      </c>
      <c r="B21" s="2" t="s">
        <v>238</v>
      </c>
      <c r="C21" s="2" t="s">
        <v>245</v>
      </c>
      <c r="D21" s="2" t="s">
        <v>980</v>
      </c>
      <c r="E21" s="31">
        <f t="shared" si="0"/>
        <v>0</v>
      </c>
      <c r="F21" s="31">
        <v>0</v>
      </c>
      <c r="G21" s="31">
        <v>1</v>
      </c>
      <c r="H21" s="31">
        <v>0</v>
      </c>
      <c r="I21" s="31">
        <v>0</v>
      </c>
      <c r="J21" s="31">
        <v>0</v>
      </c>
      <c r="K21" s="61">
        <v>0</v>
      </c>
      <c r="L21" s="31">
        <v>0</v>
      </c>
      <c r="M21" s="61">
        <v>1</v>
      </c>
      <c r="N21" s="35">
        <f t="shared" si="1"/>
        <v>2</v>
      </c>
      <c r="O21" s="38">
        <f t="shared" si="2"/>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8"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P17"/>
  <sheetViews>
    <sheetView topLeftCell="D12" zoomScaleNormal="100" workbookViewId="0">
      <selection activeCell="L20" sqref="L20"/>
    </sheetView>
  </sheetViews>
  <sheetFormatPr baseColWidth="10" defaultRowHeight="15" x14ac:dyDescent="0.25"/>
  <cols>
    <col min="1" max="3" width="39.42578125" customWidth="1"/>
    <col min="4" max="4" width="65.5703125" bestFit="1"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222</v>
      </c>
      <c r="C5" s="93" t="s">
        <v>95</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41.25" customHeight="1" x14ac:dyDescent="0.25">
      <c r="A11" s="2" t="s">
        <v>177</v>
      </c>
      <c r="B11" s="2" t="s">
        <v>176</v>
      </c>
      <c r="C11" s="2" t="s">
        <v>175</v>
      </c>
      <c r="D11" s="2" t="s">
        <v>979</v>
      </c>
      <c r="E11" s="31">
        <f>+F11+H11+J11+L11</f>
        <v>1</v>
      </c>
      <c r="F11" s="31">
        <v>0</v>
      </c>
      <c r="G11" s="31">
        <v>0</v>
      </c>
      <c r="H11" s="31">
        <v>0</v>
      </c>
      <c r="I11" s="31">
        <v>0</v>
      </c>
      <c r="J11" s="31">
        <v>0</v>
      </c>
      <c r="K11" s="61">
        <v>0</v>
      </c>
      <c r="L11" s="31">
        <v>1</v>
      </c>
      <c r="M11" s="61">
        <v>1</v>
      </c>
      <c r="N11" s="35">
        <f>+G11+I11+K11+M11</f>
        <v>1</v>
      </c>
      <c r="O11" s="38">
        <f>IFERROR(N11/E11,0%)</f>
        <v>1</v>
      </c>
    </row>
    <row r="12" spans="1:16" ht="63.75" x14ac:dyDescent="0.25">
      <c r="A12" s="2" t="s">
        <v>177</v>
      </c>
      <c r="B12" s="2" t="s">
        <v>176</v>
      </c>
      <c r="C12" s="2" t="s">
        <v>257</v>
      </c>
      <c r="D12" s="2" t="s">
        <v>978</v>
      </c>
      <c r="E12" s="31">
        <f t="shared" ref="E12:E17" si="0">+F12+H12+J12+L12</f>
        <v>1</v>
      </c>
      <c r="F12" s="31">
        <v>0</v>
      </c>
      <c r="G12" s="31">
        <v>0</v>
      </c>
      <c r="H12" s="31">
        <v>0</v>
      </c>
      <c r="I12" s="31">
        <v>0</v>
      </c>
      <c r="J12" s="31">
        <v>0</v>
      </c>
      <c r="K12" s="61">
        <v>0</v>
      </c>
      <c r="L12" s="31">
        <v>1</v>
      </c>
      <c r="M12" s="61">
        <v>1</v>
      </c>
      <c r="N12" s="35">
        <f t="shared" ref="N12:N17" si="1">+G12+I12+K12+M12</f>
        <v>1</v>
      </c>
      <c r="O12" s="38">
        <f t="shared" ref="O12:O17" si="2">IFERROR(N12/E12,0%)</f>
        <v>1</v>
      </c>
    </row>
    <row r="13" spans="1:16" ht="57.75" customHeight="1" x14ac:dyDescent="0.25">
      <c r="A13" s="2" t="s">
        <v>340</v>
      </c>
      <c r="B13" s="2" t="s">
        <v>344</v>
      </c>
      <c r="C13" s="2" t="s">
        <v>977</v>
      </c>
      <c r="D13" s="2" t="s">
        <v>976</v>
      </c>
      <c r="E13" s="31">
        <f t="shared" si="0"/>
        <v>1</v>
      </c>
      <c r="F13" s="31">
        <v>0</v>
      </c>
      <c r="G13" s="31">
        <v>0</v>
      </c>
      <c r="H13" s="31">
        <v>0</v>
      </c>
      <c r="I13" s="31">
        <v>0</v>
      </c>
      <c r="J13" s="31">
        <v>0</v>
      </c>
      <c r="K13" s="61">
        <v>0</v>
      </c>
      <c r="L13" s="31">
        <v>1</v>
      </c>
      <c r="M13" s="61">
        <v>1</v>
      </c>
      <c r="N13" s="35">
        <f t="shared" si="1"/>
        <v>1</v>
      </c>
      <c r="O13" s="38">
        <f t="shared" si="2"/>
        <v>1</v>
      </c>
    </row>
    <row r="14" spans="1:16" ht="47.25" customHeight="1" x14ac:dyDescent="0.25">
      <c r="A14" s="2" t="s">
        <v>340</v>
      </c>
      <c r="B14" s="2" t="s">
        <v>339</v>
      </c>
      <c r="C14" s="2" t="s">
        <v>408</v>
      </c>
      <c r="D14" s="2" t="s">
        <v>975</v>
      </c>
      <c r="E14" s="31">
        <f t="shared" si="0"/>
        <v>1</v>
      </c>
      <c r="F14" s="31">
        <v>0</v>
      </c>
      <c r="G14" s="31">
        <v>0</v>
      </c>
      <c r="H14" s="31">
        <v>0</v>
      </c>
      <c r="I14" s="31">
        <v>0</v>
      </c>
      <c r="J14" s="31">
        <v>0</v>
      </c>
      <c r="K14" s="61">
        <v>0</v>
      </c>
      <c r="L14" s="31">
        <v>1</v>
      </c>
      <c r="M14" s="61">
        <v>1</v>
      </c>
      <c r="N14" s="35">
        <f t="shared" si="1"/>
        <v>1</v>
      </c>
      <c r="O14" s="38">
        <f t="shared" si="2"/>
        <v>1</v>
      </c>
    </row>
    <row r="15" spans="1:16" ht="51" x14ac:dyDescent="0.25">
      <c r="A15" s="2" t="s">
        <v>340</v>
      </c>
      <c r="B15" s="2" t="s">
        <v>339</v>
      </c>
      <c r="C15" s="2" t="s">
        <v>406</v>
      </c>
      <c r="D15" s="2" t="s">
        <v>974</v>
      </c>
      <c r="E15" s="31">
        <f t="shared" si="0"/>
        <v>1</v>
      </c>
      <c r="F15" s="31">
        <v>0</v>
      </c>
      <c r="G15" s="31">
        <v>0</v>
      </c>
      <c r="H15" s="31">
        <v>0</v>
      </c>
      <c r="I15" s="31">
        <v>0</v>
      </c>
      <c r="J15" s="31">
        <v>0</v>
      </c>
      <c r="K15" s="61">
        <v>0</v>
      </c>
      <c r="L15" s="31">
        <v>1</v>
      </c>
      <c r="M15" s="61">
        <v>1</v>
      </c>
      <c r="N15" s="35">
        <f t="shared" si="1"/>
        <v>1</v>
      </c>
      <c r="O15" s="38">
        <f t="shared" si="2"/>
        <v>1</v>
      </c>
    </row>
    <row r="16" spans="1:16" ht="38.25" x14ac:dyDescent="0.25">
      <c r="A16" s="2" t="s">
        <v>340</v>
      </c>
      <c r="B16" s="2" t="s">
        <v>339</v>
      </c>
      <c r="C16" s="2" t="s">
        <v>338</v>
      </c>
      <c r="D16" s="2" t="s">
        <v>973</v>
      </c>
      <c r="E16" s="31">
        <f t="shared" si="0"/>
        <v>0</v>
      </c>
      <c r="F16" s="31">
        <v>0</v>
      </c>
      <c r="G16" s="31">
        <v>0</v>
      </c>
      <c r="H16" s="31">
        <v>0</v>
      </c>
      <c r="I16" s="31">
        <v>0</v>
      </c>
      <c r="J16" s="31">
        <v>0</v>
      </c>
      <c r="K16" s="61">
        <v>0</v>
      </c>
      <c r="L16" s="31">
        <v>0</v>
      </c>
      <c r="M16" s="61">
        <v>1</v>
      </c>
      <c r="N16" s="35">
        <f t="shared" si="1"/>
        <v>1</v>
      </c>
      <c r="O16" s="38">
        <f t="shared" si="2"/>
        <v>0</v>
      </c>
    </row>
    <row r="17" spans="1:15" ht="63.75" x14ac:dyDescent="0.25">
      <c r="A17" s="2" t="s">
        <v>340</v>
      </c>
      <c r="B17" s="2" t="s">
        <v>339</v>
      </c>
      <c r="C17" s="2" t="s">
        <v>593</v>
      </c>
      <c r="D17" s="2" t="s">
        <v>972</v>
      </c>
      <c r="E17" s="31">
        <f t="shared" si="0"/>
        <v>0</v>
      </c>
      <c r="F17" s="31">
        <v>0</v>
      </c>
      <c r="G17" s="31">
        <v>0</v>
      </c>
      <c r="H17" s="31">
        <v>0</v>
      </c>
      <c r="I17" s="31">
        <v>0</v>
      </c>
      <c r="J17" s="31">
        <v>0</v>
      </c>
      <c r="K17" s="61">
        <v>0</v>
      </c>
      <c r="L17" s="31">
        <v>0</v>
      </c>
      <c r="M17" s="61">
        <v>1</v>
      </c>
      <c r="N17" s="35">
        <f t="shared" si="1"/>
        <v>1</v>
      </c>
      <c r="O17" s="38">
        <f t="shared" si="2"/>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8"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P13"/>
  <sheetViews>
    <sheetView topLeftCell="B1" zoomScale="70" zoomScaleNormal="70" workbookViewId="0">
      <selection activeCell="O15" sqref="O15"/>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251</v>
      </c>
      <c r="C5" s="93" t="s">
        <v>1546</v>
      </c>
      <c r="D5" s="93"/>
      <c r="E5" s="93"/>
      <c r="F5" s="93"/>
      <c r="G5" s="93"/>
      <c r="H5" s="93"/>
      <c r="I5" s="93"/>
      <c r="J5" s="93"/>
      <c r="K5" s="93"/>
      <c r="L5" s="93"/>
      <c r="M5" s="93"/>
      <c r="N5" s="93"/>
      <c r="O5" s="43"/>
    </row>
    <row r="6" spans="1:16" x14ac:dyDescent="0.25">
      <c r="A6" s="6" t="s">
        <v>13</v>
      </c>
      <c r="B6" s="11" t="s">
        <v>4</v>
      </c>
      <c r="C6" s="93" t="s">
        <v>40</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74.25" customHeight="1" x14ac:dyDescent="0.25">
      <c r="A11" s="2" t="s">
        <v>208</v>
      </c>
      <c r="B11" s="2" t="s">
        <v>727</v>
      </c>
      <c r="C11" s="2" t="s">
        <v>758</v>
      </c>
      <c r="D11" s="2" t="s">
        <v>971</v>
      </c>
      <c r="E11" s="35">
        <f t="shared" ref="E11:E13" si="0">+F11+H11+J11+L11</f>
        <v>40</v>
      </c>
      <c r="F11" s="31">
        <v>13</v>
      </c>
      <c r="G11" s="31">
        <v>7</v>
      </c>
      <c r="H11" s="31">
        <v>11</v>
      </c>
      <c r="I11" s="31">
        <v>7</v>
      </c>
      <c r="J11" s="31">
        <v>6</v>
      </c>
      <c r="K11" s="61">
        <v>5</v>
      </c>
      <c r="L11" s="31">
        <v>10</v>
      </c>
      <c r="M11" s="61">
        <v>13</v>
      </c>
      <c r="N11" s="35">
        <f t="shared" ref="N11:N13" si="1">+G11+I11+K11+M11</f>
        <v>32</v>
      </c>
      <c r="O11" s="38">
        <f t="shared" ref="O11:O13" si="2">IFERROR(N11/E11,0%)</f>
        <v>0.8</v>
      </c>
    </row>
    <row r="12" spans="1:16" ht="61.5" customHeight="1" x14ac:dyDescent="0.25">
      <c r="A12" s="2" t="s">
        <v>208</v>
      </c>
      <c r="B12" s="2" t="s">
        <v>727</v>
      </c>
      <c r="C12" s="2" t="s">
        <v>758</v>
      </c>
      <c r="D12" s="2" t="s">
        <v>96</v>
      </c>
      <c r="E12" s="35">
        <f t="shared" si="0"/>
        <v>12</v>
      </c>
      <c r="F12" s="31">
        <v>1</v>
      </c>
      <c r="G12" s="31">
        <v>6</v>
      </c>
      <c r="H12" s="31">
        <v>1</v>
      </c>
      <c r="I12" s="31">
        <v>4</v>
      </c>
      <c r="J12" s="31">
        <v>7</v>
      </c>
      <c r="K12" s="61">
        <v>7</v>
      </c>
      <c r="L12" s="31">
        <v>3</v>
      </c>
      <c r="M12" s="61">
        <v>4</v>
      </c>
      <c r="N12" s="35">
        <f t="shared" si="1"/>
        <v>21</v>
      </c>
      <c r="O12" s="38">
        <f t="shared" si="2"/>
        <v>1.75</v>
      </c>
    </row>
    <row r="13" spans="1:16" ht="51" x14ac:dyDescent="0.25">
      <c r="A13" s="2" t="s">
        <v>208</v>
      </c>
      <c r="B13" s="2" t="s">
        <v>727</v>
      </c>
      <c r="C13" s="2" t="s">
        <v>758</v>
      </c>
      <c r="D13" s="2" t="s">
        <v>970</v>
      </c>
      <c r="E13" s="35">
        <f t="shared" si="0"/>
        <v>344</v>
      </c>
      <c r="F13" s="31">
        <v>84</v>
      </c>
      <c r="G13" s="31">
        <v>85</v>
      </c>
      <c r="H13" s="31">
        <v>95</v>
      </c>
      <c r="I13" s="31">
        <v>0</v>
      </c>
      <c r="J13" s="31">
        <v>72</v>
      </c>
      <c r="K13" s="61">
        <v>0</v>
      </c>
      <c r="L13" s="31">
        <v>93</v>
      </c>
      <c r="M13" s="61">
        <v>0</v>
      </c>
      <c r="N13" s="35">
        <f t="shared" si="1"/>
        <v>85</v>
      </c>
      <c r="O13" s="38">
        <f t="shared" si="2"/>
        <v>0.24709302325581395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P27"/>
  <sheetViews>
    <sheetView topLeftCell="B18" zoomScale="70" zoomScaleNormal="70" workbookViewId="0">
      <selection activeCell="O34" sqref="O34"/>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253</v>
      </c>
      <c r="C5" s="93" t="s">
        <v>1547</v>
      </c>
      <c r="D5" s="93"/>
      <c r="E5" s="93"/>
      <c r="F5" s="93"/>
      <c r="G5" s="93"/>
      <c r="H5" s="93"/>
      <c r="I5" s="93"/>
      <c r="J5" s="93"/>
      <c r="K5" s="93"/>
      <c r="L5" s="93"/>
      <c r="M5" s="93"/>
      <c r="N5" s="93"/>
      <c r="O5" s="43"/>
    </row>
    <row r="6" spans="1:16" x14ac:dyDescent="0.25">
      <c r="A6" s="6" t="s">
        <v>13</v>
      </c>
      <c r="B6" s="11" t="s">
        <v>4</v>
      </c>
      <c r="C6" s="93" t="s">
        <v>40</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5.5" customHeight="1" x14ac:dyDescent="0.25">
      <c r="A11" s="2" t="s">
        <v>208</v>
      </c>
      <c r="B11" s="2" t="s">
        <v>288</v>
      </c>
      <c r="C11" s="2" t="s">
        <v>290</v>
      </c>
      <c r="D11" s="2" t="s">
        <v>969</v>
      </c>
      <c r="E11" s="35">
        <f t="shared" ref="E11" si="0">+F11+H11+J11+L11</f>
        <v>0</v>
      </c>
      <c r="F11" s="31">
        <v>0</v>
      </c>
      <c r="G11" s="31">
        <v>0</v>
      </c>
      <c r="H11" s="31">
        <v>0</v>
      </c>
      <c r="I11" s="31">
        <v>0</v>
      </c>
      <c r="J11" s="31">
        <v>0</v>
      </c>
      <c r="K11" s="61">
        <v>0</v>
      </c>
      <c r="L11" s="31">
        <v>0</v>
      </c>
      <c r="M11" s="61">
        <v>0</v>
      </c>
      <c r="N11" s="35">
        <f t="shared" ref="N11" si="1">+G11+I11+K11+M11</f>
        <v>0</v>
      </c>
      <c r="O11" s="38">
        <f t="shared" ref="O11" si="2">IFERROR(N11/E11,0%)</f>
        <v>0</v>
      </c>
    </row>
    <row r="12" spans="1:16" ht="55.5" customHeight="1" x14ac:dyDescent="0.25">
      <c r="A12" s="2" t="s">
        <v>208</v>
      </c>
      <c r="B12" s="2" t="s">
        <v>288</v>
      </c>
      <c r="C12" s="2" t="s">
        <v>290</v>
      </c>
      <c r="D12" s="2" t="s">
        <v>968</v>
      </c>
      <c r="E12" s="35">
        <f t="shared" ref="E12:E27" si="3">+F12+H12+J12+L12</f>
        <v>3</v>
      </c>
      <c r="F12" s="31">
        <v>0</v>
      </c>
      <c r="G12" s="31">
        <v>0</v>
      </c>
      <c r="H12" s="31">
        <v>3</v>
      </c>
      <c r="I12" s="31">
        <v>3</v>
      </c>
      <c r="J12" s="31">
        <v>0</v>
      </c>
      <c r="K12" s="61">
        <v>0</v>
      </c>
      <c r="L12" s="31">
        <v>0</v>
      </c>
      <c r="M12" s="61">
        <v>0</v>
      </c>
      <c r="N12" s="35">
        <f t="shared" ref="N12:N27" si="4">+G12+I12+K12+M12</f>
        <v>3</v>
      </c>
      <c r="O12" s="38">
        <f t="shared" ref="O12:O27" si="5">IFERROR(N12/E12,0%)</f>
        <v>1</v>
      </c>
    </row>
    <row r="13" spans="1:16" ht="55.5" customHeight="1" x14ac:dyDescent="0.25">
      <c r="A13" s="2" t="s">
        <v>208</v>
      </c>
      <c r="B13" s="2" t="s">
        <v>288</v>
      </c>
      <c r="C13" s="2" t="s">
        <v>290</v>
      </c>
      <c r="D13" s="2" t="s">
        <v>967</v>
      </c>
      <c r="E13" s="35">
        <f t="shared" si="3"/>
        <v>1</v>
      </c>
      <c r="F13" s="31">
        <v>0</v>
      </c>
      <c r="G13" s="31">
        <v>1</v>
      </c>
      <c r="H13" s="31">
        <v>1</v>
      </c>
      <c r="I13" s="31">
        <v>0</v>
      </c>
      <c r="J13" s="31">
        <v>0</v>
      </c>
      <c r="K13" s="61">
        <v>0</v>
      </c>
      <c r="L13" s="31">
        <v>0</v>
      </c>
      <c r="M13" s="61">
        <v>0</v>
      </c>
      <c r="N13" s="35">
        <f t="shared" si="4"/>
        <v>1</v>
      </c>
      <c r="O13" s="38">
        <f t="shared" si="5"/>
        <v>1</v>
      </c>
    </row>
    <row r="14" spans="1:16" ht="55.5" customHeight="1" x14ac:dyDescent="0.25">
      <c r="A14" s="2" t="s">
        <v>208</v>
      </c>
      <c r="B14" s="2" t="s">
        <v>288</v>
      </c>
      <c r="C14" s="2" t="s">
        <v>290</v>
      </c>
      <c r="D14" s="2" t="s">
        <v>97</v>
      </c>
      <c r="E14" s="35">
        <f t="shared" si="3"/>
        <v>1</v>
      </c>
      <c r="F14" s="31">
        <v>0</v>
      </c>
      <c r="G14" s="31">
        <v>0</v>
      </c>
      <c r="H14" s="31">
        <v>0</v>
      </c>
      <c r="I14" s="31">
        <v>0</v>
      </c>
      <c r="J14" s="31">
        <v>1</v>
      </c>
      <c r="K14" s="61">
        <v>0</v>
      </c>
      <c r="L14" s="31">
        <v>0</v>
      </c>
      <c r="M14" s="61">
        <v>0</v>
      </c>
      <c r="N14" s="35">
        <f t="shared" si="4"/>
        <v>0</v>
      </c>
      <c r="O14" s="38">
        <f t="shared" si="5"/>
        <v>0</v>
      </c>
    </row>
    <row r="15" spans="1:16" ht="55.5" customHeight="1" x14ac:dyDescent="0.25">
      <c r="A15" s="2" t="s">
        <v>208</v>
      </c>
      <c r="B15" s="2" t="s">
        <v>288</v>
      </c>
      <c r="C15" s="2" t="s">
        <v>290</v>
      </c>
      <c r="D15" s="2" t="s">
        <v>98</v>
      </c>
      <c r="E15" s="35">
        <f t="shared" si="3"/>
        <v>1</v>
      </c>
      <c r="F15" s="31">
        <v>0</v>
      </c>
      <c r="G15" s="31">
        <v>0</v>
      </c>
      <c r="H15" s="31">
        <v>0</v>
      </c>
      <c r="I15" s="31">
        <v>0</v>
      </c>
      <c r="J15" s="31">
        <v>1</v>
      </c>
      <c r="K15" s="61">
        <v>1</v>
      </c>
      <c r="L15" s="31">
        <v>0</v>
      </c>
      <c r="M15" s="61">
        <v>0</v>
      </c>
      <c r="N15" s="35">
        <f t="shared" si="4"/>
        <v>1</v>
      </c>
      <c r="O15" s="38">
        <f t="shared" si="5"/>
        <v>1</v>
      </c>
    </row>
    <row r="16" spans="1:16" ht="55.5" customHeight="1" x14ac:dyDescent="0.25">
      <c r="A16" s="2" t="s">
        <v>208</v>
      </c>
      <c r="B16" s="2" t="s">
        <v>288</v>
      </c>
      <c r="C16" s="2" t="s">
        <v>290</v>
      </c>
      <c r="D16" s="2" t="s">
        <v>100</v>
      </c>
      <c r="E16" s="35">
        <f t="shared" si="3"/>
        <v>1</v>
      </c>
      <c r="F16" s="31">
        <v>0</v>
      </c>
      <c r="G16" s="31">
        <v>0</v>
      </c>
      <c r="H16" s="31">
        <v>0</v>
      </c>
      <c r="I16" s="31">
        <v>0</v>
      </c>
      <c r="J16" s="31">
        <v>1</v>
      </c>
      <c r="K16" s="61">
        <v>0</v>
      </c>
      <c r="L16" s="31">
        <v>0</v>
      </c>
      <c r="M16" s="61">
        <v>0</v>
      </c>
      <c r="N16" s="35">
        <f t="shared" si="4"/>
        <v>0</v>
      </c>
      <c r="O16" s="38">
        <f t="shared" si="5"/>
        <v>0</v>
      </c>
    </row>
    <row r="17" spans="1:15" ht="55.5" customHeight="1" x14ac:dyDescent="0.25">
      <c r="A17" s="2" t="s">
        <v>208</v>
      </c>
      <c r="B17" s="2" t="s">
        <v>288</v>
      </c>
      <c r="C17" s="2" t="s">
        <v>290</v>
      </c>
      <c r="D17" s="2" t="s">
        <v>101</v>
      </c>
      <c r="E17" s="35">
        <f t="shared" si="3"/>
        <v>1</v>
      </c>
      <c r="F17" s="31">
        <v>0</v>
      </c>
      <c r="G17" s="31">
        <v>0</v>
      </c>
      <c r="H17" s="31">
        <v>1</v>
      </c>
      <c r="I17" s="31">
        <v>0</v>
      </c>
      <c r="J17" s="31">
        <v>0</v>
      </c>
      <c r="K17" s="61">
        <v>0</v>
      </c>
      <c r="L17" s="31">
        <v>0</v>
      </c>
      <c r="M17" s="61">
        <v>0</v>
      </c>
      <c r="N17" s="35">
        <f t="shared" si="4"/>
        <v>0</v>
      </c>
      <c r="O17" s="38">
        <f t="shared" si="5"/>
        <v>0</v>
      </c>
    </row>
    <row r="18" spans="1:15" ht="55.5" customHeight="1" x14ac:dyDescent="0.25">
      <c r="A18" s="2" t="s">
        <v>208</v>
      </c>
      <c r="B18" s="2" t="s">
        <v>288</v>
      </c>
      <c r="C18" s="2" t="s">
        <v>290</v>
      </c>
      <c r="D18" s="2" t="s">
        <v>960</v>
      </c>
      <c r="E18" s="35">
        <f t="shared" si="3"/>
        <v>1</v>
      </c>
      <c r="F18" s="31">
        <v>0</v>
      </c>
      <c r="G18" s="31">
        <v>0</v>
      </c>
      <c r="H18" s="31">
        <v>0</v>
      </c>
      <c r="I18" s="31">
        <v>0</v>
      </c>
      <c r="J18" s="31">
        <v>1</v>
      </c>
      <c r="K18" s="61">
        <v>1</v>
      </c>
      <c r="L18" s="31">
        <v>0</v>
      </c>
      <c r="M18" s="61">
        <v>0</v>
      </c>
      <c r="N18" s="35">
        <f t="shared" si="4"/>
        <v>1</v>
      </c>
      <c r="O18" s="38">
        <f t="shared" si="5"/>
        <v>1</v>
      </c>
    </row>
    <row r="19" spans="1:15" ht="55.5" customHeight="1" x14ac:dyDescent="0.25">
      <c r="A19" s="2" t="s">
        <v>208</v>
      </c>
      <c r="B19" s="2" t="s">
        <v>288</v>
      </c>
      <c r="C19" s="2" t="s">
        <v>290</v>
      </c>
      <c r="D19" s="2" t="s">
        <v>103</v>
      </c>
      <c r="E19" s="35">
        <f t="shared" si="3"/>
        <v>2</v>
      </c>
      <c r="F19" s="31">
        <v>0</v>
      </c>
      <c r="G19" s="31">
        <v>0</v>
      </c>
      <c r="H19" s="31">
        <v>1</v>
      </c>
      <c r="I19" s="31">
        <v>0</v>
      </c>
      <c r="J19" s="31">
        <v>0</v>
      </c>
      <c r="K19" s="61">
        <v>0</v>
      </c>
      <c r="L19" s="31">
        <v>1</v>
      </c>
      <c r="M19" s="61">
        <v>1</v>
      </c>
      <c r="N19" s="35">
        <f t="shared" si="4"/>
        <v>1</v>
      </c>
      <c r="O19" s="38">
        <f t="shared" si="5"/>
        <v>0.5</v>
      </c>
    </row>
    <row r="20" spans="1:15" ht="55.5" customHeight="1" x14ac:dyDescent="0.25">
      <c r="A20" s="2" t="s">
        <v>208</v>
      </c>
      <c r="B20" s="2" t="s">
        <v>727</v>
      </c>
      <c r="C20" s="2" t="s">
        <v>962</v>
      </c>
      <c r="D20" s="2" t="s">
        <v>961</v>
      </c>
      <c r="E20" s="35">
        <f t="shared" si="3"/>
        <v>1</v>
      </c>
      <c r="F20" s="31">
        <v>1</v>
      </c>
      <c r="G20" s="31">
        <v>1</v>
      </c>
      <c r="H20" s="31">
        <v>0</v>
      </c>
      <c r="I20" s="31">
        <v>0</v>
      </c>
      <c r="J20" s="31">
        <v>0</v>
      </c>
      <c r="K20" s="61">
        <v>0</v>
      </c>
      <c r="L20" s="31">
        <v>0</v>
      </c>
      <c r="M20" s="61">
        <v>0</v>
      </c>
      <c r="N20" s="35">
        <f t="shared" si="4"/>
        <v>1</v>
      </c>
      <c r="O20" s="38">
        <f t="shared" si="5"/>
        <v>1</v>
      </c>
    </row>
    <row r="21" spans="1:15" ht="55.5" customHeight="1" x14ac:dyDescent="0.25">
      <c r="A21" s="2" t="s">
        <v>208</v>
      </c>
      <c r="B21" s="2" t="s">
        <v>727</v>
      </c>
      <c r="C21" s="2" t="s">
        <v>726</v>
      </c>
      <c r="D21" s="2" t="s">
        <v>104</v>
      </c>
      <c r="E21" s="35">
        <f t="shared" si="3"/>
        <v>1</v>
      </c>
      <c r="F21" s="31">
        <v>1</v>
      </c>
      <c r="G21" s="31">
        <v>1</v>
      </c>
      <c r="H21" s="31">
        <v>0</v>
      </c>
      <c r="I21" s="31">
        <v>0</v>
      </c>
      <c r="J21" s="31">
        <v>0</v>
      </c>
      <c r="K21" s="61">
        <v>0</v>
      </c>
      <c r="L21" s="31">
        <v>0</v>
      </c>
      <c r="M21" s="61">
        <v>0</v>
      </c>
      <c r="N21" s="35">
        <f t="shared" si="4"/>
        <v>1</v>
      </c>
      <c r="O21" s="38">
        <f t="shared" si="5"/>
        <v>1</v>
      </c>
    </row>
    <row r="22" spans="1:15" ht="55.5" customHeight="1" x14ac:dyDescent="0.25">
      <c r="A22" s="2" t="s">
        <v>208</v>
      </c>
      <c r="B22" s="2" t="s">
        <v>727</v>
      </c>
      <c r="C22" s="2" t="s">
        <v>726</v>
      </c>
      <c r="D22" s="2" t="s">
        <v>99</v>
      </c>
      <c r="E22" s="35">
        <f t="shared" si="3"/>
        <v>2</v>
      </c>
      <c r="F22" s="31">
        <v>0</v>
      </c>
      <c r="G22" s="31">
        <v>0</v>
      </c>
      <c r="H22" s="31">
        <v>2</v>
      </c>
      <c r="I22" s="31">
        <v>2</v>
      </c>
      <c r="J22" s="31">
        <v>0</v>
      </c>
      <c r="K22" s="61">
        <v>0</v>
      </c>
      <c r="L22" s="31">
        <v>0</v>
      </c>
      <c r="M22" s="61">
        <v>0</v>
      </c>
      <c r="N22" s="35">
        <f t="shared" si="4"/>
        <v>2</v>
      </c>
      <c r="O22" s="38">
        <f t="shared" si="5"/>
        <v>1</v>
      </c>
    </row>
    <row r="23" spans="1:15" ht="55.5" customHeight="1" x14ac:dyDescent="0.25">
      <c r="A23" s="2" t="s">
        <v>208</v>
      </c>
      <c r="B23" s="2" t="s">
        <v>727</v>
      </c>
      <c r="C23" s="2" t="s">
        <v>726</v>
      </c>
      <c r="D23" s="2" t="s">
        <v>966</v>
      </c>
      <c r="E23" s="35">
        <f t="shared" si="3"/>
        <v>1</v>
      </c>
      <c r="F23" s="31">
        <v>0</v>
      </c>
      <c r="G23" s="31">
        <v>0</v>
      </c>
      <c r="H23" s="31">
        <v>0</v>
      </c>
      <c r="I23" s="31">
        <v>0</v>
      </c>
      <c r="J23" s="31">
        <v>1</v>
      </c>
      <c r="K23" s="61">
        <v>0</v>
      </c>
      <c r="L23" s="31">
        <v>0</v>
      </c>
      <c r="M23" s="61">
        <v>0</v>
      </c>
      <c r="N23" s="35">
        <f t="shared" si="4"/>
        <v>0</v>
      </c>
      <c r="O23" s="38">
        <f t="shared" si="5"/>
        <v>0</v>
      </c>
    </row>
    <row r="24" spans="1:15" ht="55.5" customHeight="1" x14ac:dyDescent="0.25">
      <c r="A24" s="2" t="s">
        <v>208</v>
      </c>
      <c r="B24" s="2" t="s">
        <v>727</v>
      </c>
      <c r="C24" s="2" t="s">
        <v>726</v>
      </c>
      <c r="D24" s="2" t="s">
        <v>965</v>
      </c>
      <c r="E24" s="35">
        <f t="shared" si="3"/>
        <v>2</v>
      </c>
      <c r="F24" s="31">
        <v>0</v>
      </c>
      <c r="G24" s="31">
        <v>0</v>
      </c>
      <c r="H24" s="31">
        <v>2</v>
      </c>
      <c r="I24" s="31">
        <v>0</v>
      </c>
      <c r="J24" s="31">
        <v>0</v>
      </c>
      <c r="K24" s="61">
        <v>0</v>
      </c>
      <c r="L24" s="31">
        <v>0</v>
      </c>
      <c r="M24" s="61">
        <v>0</v>
      </c>
      <c r="N24" s="35">
        <f t="shared" si="4"/>
        <v>0</v>
      </c>
      <c r="O24" s="38">
        <f t="shared" si="5"/>
        <v>0</v>
      </c>
    </row>
    <row r="25" spans="1:15" ht="55.5" customHeight="1" x14ac:dyDescent="0.25">
      <c r="A25" s="2" t="s">
        <v>208</v>
      </c>
      <c r="B25" s="2" t="s">
        <v>727</v>
      </c>
      <c r="C25" s="2" t="s">
        <v>726</v>
      </c>
      <c r="D25" s="2" t="s">
        <v>964</v>
      </c>
      <c r="E25" s="35">
        <f t="shared" si="3"/>
        <v>1</v>
      </c>
      <c r="F25" s="31">
        <v>1</v>
      </c>
      <c r="G25" s="31">
        <v>1</v>
      </c>
      <c r="H25" s="31">
        <v>0</v>
      </c>
      <c r="I25" s="31">
        <v>0</v>
      </c>
      <c r="J25" s="31">
        <v>0</v>
      </c>
      <c r="K25" s="61">
        <v>0</v>
      </c>
      <c r="L25" s="31">
        <v>0</v>
      </c>
      <c r="M25" s="61">
        <v>0</v>
      </c>
      <c r="N25" s="35">
        <f t="shared" si="4"/>
        <v>1</v>
      </c>
      <c r="O25" s="38">
        <f t="shared" si="5"/>
        <v>1</v>
      </c>
    </row>
    <row r="26" spans="1:15" ht="55.5" customHeight="1" x14ac:dyDescent="0.25">
      <c r="A26" s="2" t="s">
        <v>208</v>
      </c>
      <c r="B26" s="2" t="s">
        <v>727</v>
      </c>
      <c r="C26" s="2" t="s">
        <v>726</v>
      </c>
      <c r="D26" s="2" t="s">
        <v>963</v>
      </c>
      <c r="E26" s="35">
        <f t="shared" si="3"/>
        <v>1</v>
      </c>
      <c r="F26" s="31">
        <v>0</v>
      </c>
      <c r="G26" s="31">
        <v>0</v>
      </c>
      <c r="H26" s="31">
        <v>0</v>
      </c>
      <c r="I26" s="31">
        <v>0</v>
      </c>
      <c r="J26" s="31">
        <v>0</v>
      </c>
      <c r="K26" s="61">
        <v>0</v>
      </c>
      <c r="L26" s="31">
        <v>1</v>
      </c>
      <c r="M26" s="61">
        <v>1</v>
      </c>
      <c r="N26" s="35">
        <f t="shared" si="4"/>
        <v>1</v>
      </c>
      <c r="O26" s="38">
        <f t="shared" si="5"/>
        <v>1</v>
      </c>
    </row>
    <row r="27" spans="1:15" ht="55.5" customHeight="1" x14ac:dyDescent="0.25">
      <c r="A27" s="2" t="s">
        <v>208</v>
      </c>
      <c r="B27" s="2" t="s">
        <v>727</v>
      </c>
      <c r="C27" s="2" t="s">
        <v>726</v>
      </c>
      <c r="D27" s="2" t="s">
        <v>102</v>
      </c>
      <c r="E27" s="35">
        <f t="shared" si="3"/>
        <v>1</v>
      </c>
      <c r="F27" s="31">
        <v>0</v>
      </c>
      <c r="G27" s="31">
        <v>0</v>
      </c>
      <c r="H27" s="31">
        <v>0</v>
      </c>
      <c r="I27" s="31">
        <v>0</v>
      </c>
      <c r="J27" s="31">
        <v>0</v>
      </c>
      <c r="K27" s="61">
        <v>0</v>
      </c>
      <c r="L27" s="31">
        <v>1</v>
      </c>
      <c r="M27" s="61">
        <v>0</v>
      </c>
      <c r="N27" s="35">
        <f t="shared" si="4"/>
        <v>0</v>
      </c>
      <c r="O27" s="38">
        <f t="shared" si="5"/>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P29"/>
  <sheetViews>
    <sheetView topLeftCell="B22" zoomScale="70" zoomScaleNormal="70" workbookViewId="0">
      <selection activeCell="O30" sqref="O30"/>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254</v>
      </c>
      <c r="C5" s="93" t="s">
        <v>105</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67" t="s">
        <v>10</v>
      </c>
      <c r="M10" s="67" t="s">
        <v>12</v>
      </c>
      <c r="N10" s="96"/>
      <c r="O10" s="94"/>
    </row>
    <row r="11" spans="1:16" ht="51" x14ac:dyDescent="0.25">
      <c r="A11" s="2" t="s">
        <v>177</v>
      </c>
      <c r="B11" s="2" t="s">
        <v>278</v>
      </c>
      <c r="C11" s="2" t="s">
        <v>469</v>
      </c>
      <c r="D11" s="2" t="s">
        <v>955</v>
      </c>
      <c r="E11" s="31">
        <f>+F11+H11+J11+L11</f>
        <v>3</v>
      </c>
      <c r="F11" s="31">
        <v>0</v>
      </c>
      <c r="G11" s="31">
        <v>0</v>
      </c>
      <c r="H11" s="31">
        <v>0</v>
      </c>
      <c r="I11" s="31">
        <v>0</v>
      </c>
      <c r="J11" s="31">
        <v>0</v>
      </c>
      <c r="K11" s="61">
        <v>0</v>
      </c>
      <c r="L11" s="31">
        <v>3</v>
      </c>
      <c r="M11" s="61">
        <v>28</v>
      </c>
      <c r="N11" s="35">
        <f>+G11+I11+K11+M11</f>
        <v>28</v>
      </c>
      <c r="O11" s="38">
        <f>IFERROR(N11/E11,0%)</f>
        <v>9.3333333333333339</v>
      </c>
    </row>
    <row r="12" spans="1:16" ht="63.75" x14ac:dyDescent="0.25">
      <c r="A12" s="2" t="s">
        <v>177</v>
      </c>
      <c r="B12" s="2" t="s">
        <v>278</v>
      </c>
      <c r="C12" s="2" t="s">
        <v>277</v>
      </c>
      <c r="D12" s="2" t="s">
        <v>954</v>
      </c>
      <c r="E12" s="31">
        <f t="shared" ref="E12:E29" si="0">+F12+H12+J12+L12</f>
        <v>17</v>
      </c>
      <c r="F12" s="31">
        <v>0</v>
      </c>
      <c r="G12" s="31">
        <v>0</v>
      </c>
      <c r="H12" s="31">
        <v>5</v>
      </c>
      <c r="I12" s="31">
        <v>5</v>
      </c>
      <c r="J12" s="31">
        <v>0</v>
      </c>
      <c r="K12" s="61">
        <v>0</v>
      </c>
      <c r="L12" s="31">
        <v>12</v>
      </c>
      <c r="M12" s="61">
        <v>19</v>
      </c>
      <c r="N12" s="35">
        <f t="shared" ref="N12:N29" si="1">+G12+I12+K12+M12</f>
        <v>24</v>
      </c>
      <c r="O12" s="38">
        <f t="shared" ref="O12:O29" si="2">IFERROR(N12/E12,0%)</f>
        <v>1.411764705882353</v>
      </c>
    </row>
    <row r="13" spans="1:16" ht="63.75" x14ac:dyDescent="0.25">
      <c r="A13" s="2" t="s">
        <v>177</v>
      </c>
      <c r="B13" s="2" t="s">
        <v>278</v>
      </c>
      <c r="C13" s="2" t="s">
        <v>277</v>
      </c>
      <c r="D13" s="2" t="s">
        <v>949</v>
      </c>
      <c r="E13" s="31">
        <f t="shared" si="0"/>
        <v>10</v>
      </c>
      <c r="F13" s="31">
        <v>3</v>
      </c>
      <c r="G13" s="31">
        <v>3</v>
      </c>
      <c r="H13" s="31">
        <v>2</v>
      </c>
      <c r="I13" s="31">
        <v>2</v>
      </c>
      <c r="J13" s="31">
        <v>3</v>
      </c>
      <c r="K13" s="61">
        <v>8</v>
      </c>
      <c r="L13" s="31">
        <v>2</v>
      </c>
      <c r="M13" s="61">
        <v>21</v>
      </c>
      <c r="N13" s="35">
        <f t="shared" si="1"/>
        <v>34</v>
      </c>
      <c r="O13" s="38">
        <f t="shared" si="2"/>
        <v>3.4</v>
      </c>
    </row>
    <row r="14" spans="1:16" ht="51" x14ac:dyDescent="0.25">
      <c r="A14" s="2" t="s">
        <v>177</v>
      </c>
      <c r="B14" s="2" t="s">
        <v>278</v>
      </c>
      <c r="C14" s="2" t="s">
        <v>528</v>
      </c>
      <c r="D14" s="2" t="s">
        <v>953</v>
      </c>
      <c r="E14" s="31">
        <f t="shared" si="0"/>
        <v>1</v>
      </c>
      <c r="F14" s="31">
        <v>0</v>
      </c>
      <c r="G14" s="31">
        <v>0</v>
      </c>
      <c r="H14" s="31">
        <v>0</v>
      </c>
      <c r="I14" s="31">
        <v>0</v>
      </c>
      <c r="J14" s="31">
        <v>0</v>
      </c>
      <c r="K14" s="61">
        <v>0</v>
      </c>
      <c r="L14" s="31">
        <v>1</v>
      </c>
      <c r="M14" s="61">
        <v>1</v>
      </c>
      <c r="N14" s="35">
        <f t="shared" si="1"/>
        <v>1</v>
      </c>
      <c r="O14" s="38">
        <f t="shared" si="2"/>
        <v>1</v>
      </c>
    </row>
    <row r="15" spans="1:16" ht="38.25" x14ac:dyDescent="0.25">
      <c r="A15" s="2" t="s">
        <v>177</v>
      </c>
      <c r="B15" s="2" t="s">
        <v>278</v>
      </c>
      <c r="C15" s="2" t="s">
        <v>325</v>
      </c>
      <c r="D15" s="2" t="s">
        <v>952</v>
      </c>
      <c r="E15" s="31">
        <f t="shared" si="0"/>
        <v>1</v>
      </c>
      <c r="F15" s="31">
        <v>0</v>
      </c>
      <c r="G15" s="31">
        <v>0</v>
      </c>
      <c r="H15" s="31">
        <v>0</v>
      </c>
      <c r="I15" s="31">
        <v>0</v>
      </c>
      <c r="J15" s="31">
        <v>0</v>
      </c>
      <c r="K15" s="61">
        <v>0</v>
      </c>
      <c r="L15" s="31">
        <v>1</v>
      </c>
      <c r="M15" s="61">
        <v>1</v>
      </c>
      <c r="N15" s="35">
        <f t="shared" si="1"/>
        <v>1</v>
      </c>
      <c r="O15" s="38">
        <f t="shared" si="2"/>
        <v>1</v>
      </c>
    </row>
    <row r="16" spans="1:16" ht="51" x14ac:dyDescent="0.25">
      <c r="A16" s="2" t="s">
        <v>177</v>
      </c>
      <c r="B16" s="2" t="s">
        <v>248</v>
      </c>
      <c r="C16" s="2" t="s">
        <v>247</v>
      </c>
      <c r="D16" s="2" t="s">
        <v>959</v>
      </c>
      <c r="E16" s="31">
        <f t="shared" si="0"/>
        <v>10</v>
      </c>
      <c r="F16" s="31">
        <v>0</v>
      </c>
      <c r="G16" s="31">
        <v>0</v>
      </c>
      <c r="H16" s="31">
        <v>0</v>
      </c>
      <c r="I16" s="31">
        <v>0</v>
      </c>
      <c r="J16" s="31">
        <v>4</v>
      </c>
      <c r="K16" s="61">
        <v>4</v>
      </c>
      <c r="L16" s="31">
        <v>6</v>
      </c>
      <c r="M16" s="61">
        <v>8</v>
      </c>
      <c r="N16" s="35">
        <f t="shared" si="1"/>
        <v>12</v>
      </c>
      <c r="O16" s="38">
        <f t="shared" si="2"/>
        <v>1.2</v>
      </c>
    </row>
    <row r="17" spans="1:15" ht="51" x14ac:dyDescent="0.25">
      <c r="A17" s="2" t="s">
        <v>177</v>
      </c>
      <c r="B17" s="2" t="s">
        <v>248</v>
      </c>
      <c r="C17" s="2" t="s">
        <v>247</v>
      </c>
      <c r="D17" s="2" t="s">
        <v>951</v>
      </c>
      <c r="E17" s="31">
        <f t="shared" si="0"/>
        <v>6</v>
      </c>
      <c r="F17" s="31">
        <v>0</v>
      </c>
      <c r="G17" s="31">
        <v>0</v>
      </c>
      <c r="H17" s="31">
        <v>0</v>
      </c>
      <c r="I17" s="31">
        <v>0</v>
      </c>
      <c r="J17" s="31">
        <v>0</v>
      </c>
      <c r="K17" s="61">
        <v>0</v>
      </c>
      <c r="L17" s="31">
        <v>6</v>
      </c>
      <c r="M17" s="61">
        <v>18</v>
      </c>
      <c r="N17" s="35">
        <f t="shared" si="1"/>
        <v>18</v>
      </c>
      <c r="O17" s="38">
        <f t="shared" si="2"/>
        <v>3</v>
      </c>
    </row>
    <row r="18" spans="1:15" ht="51" x14ac:dyDescent="0.25">
      <c r="A18" s="2" t="s">
        <v>177</v>
      </c>
      <c r="B18" s="2" t="s">
        <v>248</v>
      </c>
      <c r="C18" s="2" t="s">
        <v>247</v>
      </c>
      <c r="D18" s="2" t="s">
        <v>950</v>
      </c>
      <c r="E18" s="31">
        <f t="shared" si="0"/>
        <v>4</v>
      </c>
      <c r="F18" s="31">
        <v>2</v>
      </c>
      <c r="G18" s="31">
        <v>2</v>
      </c>
      <c r="H18" s="31">
        <v>2</v>
      </c>
      <c r="I18" s="31">
        <v>0</v>
      </c>
      <c r="J18" s="31">
        <v>0</v>
      </c>
      <c r="K18" s="61">
        <v>0</v>
      </c>
      <c r="L18" s="31">
        <v>0</v>
      </c>
      <c r="M18" s="61">
        <v>5</v>
      </c>
      <c r="N18" s="35">
        <f t="shared" si="1"/>
        <v>7</v>
      </c>
      <c r="O18" s="38">
        <f t="shared" si="2"/>
        <v>1.75</v>
      </c>
    </row>
    <row r="19" spans="1:15" ht="38.25" x14ac:dyDescent="0.25">
      <c r="A19" s="2" t="s">
        <v>177</v>
      </c>
      <c r="B19" s="2" t="s">
        <v>248</v>
      </c>
      <c r="C19" s="2" t="s">
        <v>542</v>
      </c>
      <c r="D19" s="2" t="s">
        <v>958</v>
      </c>
      <c r="E19" s="31">
        <f t="shared" si="0"/>
        <v>1</v>
      </c>
      <c r="F19" s="31">
        <v>0</v>
      </c>
      <c r="G19" s="31">
        <v>0</v>
      </c>
      <c r="H19" s="31">
        <v>0</v>
      </c>
      <c r="I19" s="31">
        <v>0</v>
      </c>
      <c r="J19" s="31">
        <v>0</v>
      </c>
      <c r="K19" s="61">
        <v>0</v>
      </c>
      <c r="L19" s="31">
        <v>1</v>
      </c>
      <c r="M19" s="61">
        <v>1</v>
      </c>
      <c r="N19" s="35">
        <f t="shared" si="1"/>
        <v>1</v>
      </c>
      <c r="O19" s="38">
        <f t="shared" si="2"/>
        <v>1</v>
      </c>
    </row>
    <row r="20" spans="1:15" ht="38.25" x14ac:dyDescent="0.25">
      <c r="A20" s="2" t="s">
        <v>177</v>
      </c>
      <c r="B20" s="2" t="s">
        <v>248</v>
      </c>
      <c r="C20" s="2" t="s">
        <v>542</v>
      </c>
      <c r="D20" s="2" t="s">
        <v>940</v>
      </c>
      <c r="E20" s="31">
        <f t="shared" si="0"/>
        <v>1</v>
      </c>
      <c r="F20" s="31">
        <v>0</v>
      </c>
      <c r="G20" s="31">
        <v>0</v>
      </c>
      <c r="H20" s="31">
        <v>0</v>
      </c>
      <c r="I20" s="31">
        <v>0</v>
      </c>
      <c r="J20" s="31">
        <v>0</v>
      </c>
      <c r="K20" s="61">
        <v>0</v>
      </c>
      <c r="L20" s="31">
        <v>1</v>
      </c>
      <c r="M20" s="61">
        <v>1</v>
      </c>
      <c r="N20" s="35">
        <f t="shared" si="1"/>
        <v>1</v>
      </c>
      <c r="O20" s="38">
        <f t="shared" si="2"/>
        <v>1</v>
      </c>
    </row>
    <row r="21" spans="1:15" ht="51" x14ac:dyDescent="0.25">
      <c r="A21" s="2" t="s">
        <v>177</v>
      </c>
      <c r="B21" s="2" t="s">
        <v>248</v>
      </c>
      <c r="C21" s="2" t="s">
        <v>957</v>
      </c>
      <c r="D21" s="2" t="s">
        <v>956</v>
      </c>
      <c r="E21" s="31">
        <f t="shared" si="0"/>
        <v>3</v>
      </c>
      <c r="F21" s="31">
        <v>0</v>
      </c>
      <c r="G21" s="31">
        <v>0</v>
      </c>
      <c r="H21" s="31">
        <v>0</v>
      </c>
      <c r="I21" s="31">
        <v>0</v>
      </c>
      <c r="J21" s="31">
        <v>1</v>
      </c>
      <c r="K21" s="61">
        <v>1</v>
      </c>
      <c r="L21" s="31">
        <v>2</v>
      </c>
      <c r="M21" s="61">
        <v>12</v>
      </c>
      <c r="N21" s="35">
        <f t="shared" si="1"/>
        <v>13</v>
      </c>
      <c r="O21" s="38">
        <f t="shared" si="2"/>
        <v>4.333333333333333</v>
      </c>
    </row>
    <row r="22" spans="1:15" ht="63.75" x14ac:dyDescent="0.25">
      <c r="A22" s="2" t="s">
        <v>181</v>
      </c>
      <c r="B22" s="2" t="s">
        <v>224</v>
      </c>
      <c r="C22" s="2" t="s">
        <v>573</v>
      </c>
      <c r="D22" s="2" t="s">
        <v>948</v>
      </c>
      <c r="E22" s="31">
        <f t="shared" si="0"/>
        <v>1</v>
      </c>
      <c r="F22" s="31">
        <v>0</v>
      </c>
      <c r="G22" s="31">
        <v>0</v>
      </c>
      <c r="H22" s="31">
        <v>0</v>
      </c>
      <c r="I22" s="31">
        <v>0</v>
      </c>
      <c r="J22" s="31">
        <v>0</v>
      </c>
      <c r="K22" s="61">
        <v>0</v>
      </c>
      <c r="L22" s="31">
        <v>1</v>
      </c>
      <c r="M22" s="61">
        <v>2</v>
      </c>
      <c r="N22" s="35">
        <f t="shared" si="1"/>
        <v>2</v>
      </c>
      <c r="O22" s="38">
        <f t="shared" si="2"/>
        <v>2</v>
      </c>
    </row>
    <row r="23" spans="1:15" ht="63.75" x14ac:dyDescent="0.25">
      <c r="A23" s="2" t="s">
        <v>181</v>
      </c>
      <c r="B23" s="2" t="s">
        <v>224</v>
      </c>
      <c r="C23" s="2" t="s">
        <v>255</v>
      </c>
      <c r="D23" s="2" t="s">
        <v>947</v>
      </c>
      <c r="E23" s="31">
        <f t="shared" si="0"/>
        <v>3</v>
      </c>
      <c r="F23" s="31">
        <v>0</v>
      </c>
      <c r="G23" s="31">
        <v>0</v>
      </c>
      <c r="H23" s="31">
        <v>0</v>
      </c>
      <c r="I23" s="31">
        <v>0</v>
      </c>
      <c r="J23" s="31">
        <v>0</v>
      </c>
      <c r="K23" s="61">
        <v>0</v>
      </c>
      <c r="L23" s="31">
        <v>3</v>
      </c>
      <c r="M23" s="61">
        <v>3</v>
      </c>
      <c r="N23" s="35">
        <f t="shared" si="1"/>
        <v>3</v>
      </c>
      <c r="O23" s="38">
        <f t="shared" si="2"/>
        <v>1</v>
      </c>
    </row>
    <row r="24" spans="1:15" ht="38.25" x14ac:dyDescent="0.25">
      <c r="A24" s="2" t="s">
        <v>181</v>
      </c>
      <c r="B24" s="2" t="s">
        <v>180</v>
      </c>
      <c r="C24" s="2" t="s">
        <v>418</v>
      </c>
      <c r="D24" s="2" t="s">
        <v>941</v>
      </c>
      <c r="E24" s="31">
        <f t="shared" si="0"/>
        <v>1</v>
      </c>
      <c r="F24" s="31">
        <v>0</v>
      </c>
      <c r="G24" s="31">
        <v>0</v>
      </c>
      <c r="H24" s="31">
        <v>0</v>
      </c>
      <c r="I24" s="31">
        <v>0</v>
      </c>
      <c r="J24" s="31">
        <v>0</v>
      </c>
      <c r="K24" s="61">
        <v>0</v>
      </c>
      <c r="L24" s="31">
        <v>1</v>
      </c>
      <c r="M24" s="61">
        <v>1</v>
      </c>
      <c r="N24" s="35">
        <f t="shared" si="1"/>
        <v>1</v>
      </c>
      <c r="O24" s="38">
        <f t="shared" si="2"/>
        <v>1</v>
      </c>
    </row>
    <row r="25" spans="1:15" ht="76.5" x14ac:dyDescent="0.25">
      <c r="A25" s="2" t="s">
        <v>181</v>
      </c>
      <c r="B25" s="2" t="s">
        <v>180</v>
      </c>
      <c r="C25" s="2" t="s">
        <v>414</v>
      </c>
      <c r="D25" s="2" t="s">
        <v>946</v>
      </c>
      <c r="E25" s="31">
        <f t="shared" si="0"/>
        <v>1</v>
      </c>
      <c r="F25" s="31">
        <v>0</v>
      </c>
      <c r="G25" s="31">
        <v>0</v>
      </c>
      <c r="H25" s="31">
        <v>0</v>
      </c>
      <c r="I25" s="31">
        <v>0</v>
      </c>
      <c r="J25" s="31">
        <v>0</v>
      </c>
      <c r="K25" s="61">
        <v>0</v>
      </c>
      <c r="L25" s="31">
        <v>1</v>
      </c>
      <c r="M25" s="61">
        <v>1</v>
      </c>
      <c r="N25" s="35">
        <f t="shared" si="1"/>
        <v>1</v>
      </c>
      <c r="O25" s="38">
        <f t="shared" si="2"/>
        <v>1</v>
      </c>
    </row>
    <row r="26" spans="1:15" ht="76.5" x14ac:dyDescent="0.25">
      <c r="A26" s="2" t="s">
        <v>181</v>
      </c>
      <c r="B26" s="2" t="s">
        <v>180</v>
      </c>
      <c r="C26" s="2" t="s">
        <v>414</v>
      </c>
      <c r="D26" s="2" t="s">
        <v>943</v>
      </c>
      <c r="E26" s="31">
        <f t="shared" si="0"/>
        <v>4</v>
      </c>
      <c r="F26" s="31">
        <v>0</v>
      </c>
      <c r="G26" s="31">
        <v>0</v>
      </c>
      <c r="H26" s="31">
        <v>0</v>
      </c>
      <c r="I26" s="31">
        <v>0</v>
      </c>
      <c r="J26" s="31">
        <v>0</v>
      </c>
      <c r="K26" s="61">
        <v>0</v>
      </c>
      <c r="L26" s="31">
        <v>4</v>
      </c>
      <c r="M26" s="61">
        <v>19</v>
      </c>
      <c r="N26" s="35">
        <f t="shared" si="1"/>
        <v>19</v>
      </c>
      <c r="O26" s="38">
        <f t="shared" si="2"/>
        <v>4.75</v>
      </c>
    </row>
    <row r="27" spans="1:15" ht="76.5" x14ac:dyDescent="0.25">
      <c r="A27" s="2" t="s">
        <v>181</v>
      </c>
      <c r="B27" s="2" t="s">
        <v>180</v>
      </c>
      <c r="C27" s="2" t="s">
        <v>414</v>
      </c>
      <c r="D27" s="2" t="s">
        <v>942</v>
      </c>
      <c r="E27" s="31">
        <f t="shared" si="0"/>
        <v>2</v>
      </c>
      <c r="F27" s="31">
        <v>0</v>
      </c>
      <c r="G27" s="31">
        <v>0</v>
      </c>
      <c r="H27" s="31">
        <v>0</v>
      </c>
      <c r="I27" s="31">
        <v>0</v>
      </c>
      <c r="J27" s="31">
        <v>0</v>
      </c>
      <c r="K27" s="61">
        <v>0</v>
      </c>
      <c r="L27" s="31">
        <v>2</v>
      </c>
      <c r="M27" s="61">
        <v>10</v>
      </c>
      <c r="N27" s="35">
        <f t="shared" si="1"/>
        <v>10</v>
      </c>
      <c r="O27" s="38">
        <f t="shared" si="2"/>
        <v>5</v>
      </c>
    </row>
    <row r="28" spans="1:15" ht="63.75" x14ac:dyDescent="0.25">
      <c r="A28" s="2" t="s">
        <v>173</v>
      </c>
      <c r="B28" s="2" t="s">
        <v>172</v>
      </c>
      <c r="C28" s="2" t="s">
        <v>309</v>
      </c>
      <c r="D28" s="2" t="s">
        <v>945</v>
      </c>
      <c r="E28" s="31">
        <f t="shared" si="0"/>
        <v>100</v>
      </c>
      <c r="F28" s="31">
        <v>0</v>
      </c>
      <c r="G28" s="31">
        <v>0</v>
      </c>
      <c r="H28" s="31">
        <v>50</v>
      </c>
      <c r="I28" s="31">
        <v>50</v>
      </c>
      <c r="J28" s="31">
        <v>0</v>
      </c>
      <c r="K28" s="61">
        <v>0</v>
      </c>
      <c r="L28" s="31">
        <v>50</v>
      </c>
      <c r="M28" s="61">
        <v>50</v>
      </c>
      <c r="N28" s="35">
        <f t="shared" si="1"/>
        <v>100</v>
      </c>
      <c r="O28" s="38">
        <f t="shared" si="2"/>
        <v>1</v>
      </c>
    </row>
    <row r="29" spans="1:15" ht="63.75" x14ac:dyDescent="0.25">
      <c r="A29" s="2" t="s">
        <v>173</v>
      </c>
      <c r="B29" s="2" t="s">
        <v>172</v>
      </c>
      <c r="C29" s="2" t="s">
        <v>496</v>
      </c>
      <c r="D29" s="2" t="s">
        <v>944</v>
      </c>
      <c r="E29" s="31">
        <f t="shared" si="0"/>
        <v>1</v>
      </c>
      <c r="F29" s="31">
        <v>0</v>
      </c>
      <c r="G29" s="31">
        <v>0</v>
      </c>
      <c r="H29" s="31">
        <v>0</v>
      </c>
      <c r="I29" s="31">
        <v>0</v>
      </c>
      <c r="J29" s="31">
        <v>0</v>
      </c>
      <c r="K29" s="61">
        <v>0</v>
      </c>
      <c r="L29" s="31">
        <v>1</v>
      </c>
      <c r="M29" s="61">
        <v>1</v>
      </c>
      <c r="N29" s="35">
        <f t="shared" si="1"/>
        <v>1</v>
      </c>
      <c r="O29" s="38">
        <f t="shared" si="2"/>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60"/>
  <sheetViews>
    <sheetView topLeftCell="B50" zoomScale="70" zoomScaleNormal="70" workbookViewId="0">
      <selection activeCell="O66" sqref="O66"/>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255</v>
      </c>
      <c r="C5" s="93" t="s">
        <v>106</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181</v>
      </c>
      <c r="B11" s="2" t="s">
        <v>224</v>
      </c>
      <c r="C11" s="2" t="s">
        <v>450</v>
      </c>
      <c r="D11" s="2" t="s">
        <v>929</v>
      </c>
      <c r="E11" s="31">
        <f>+F11+H11+J11+L11</f>
        <v>5</v>
      </c>
      <c r="F11" s="31">
        <v>0</v>
      </c>
      <c r="G11" s="31">
        <v>0</v>
      </c>
      <c r="H11" s="31">
        <v>3</v>
      </c>
      <c r="I11" s="31">
        <v>11</v>
      </c>
      <c r="J11" s="31">
        <v>1</v>
      </c>
      <c r="K11" s="61">
        <v>12</v>
      </c>
      <c r="L11" s="31">
        <v>1</v>
      </c>
      <c r="M11" s="61">
        <v>1</v>
      </c>
      <c r="N11" s="35">
        <f>+G11+I11+K11+M11</f>
        <v>24</v>
      </c>
      <c r="O11" s="38">
        <f>IFERROR(N11/E11,0%)</f>
        <v>4.8</v>
      </c>
    </row>
    <row r="12" spans="1:16" ht="63.75" x14ac:dyDescent="0.25">
      <c r="A12" s="2" t="s">
        <v>181</v>
      </c>
      <c r="B12" s="2" t="s">
        <v>224</v>
      </c>
      <c r="C12" s="2" t="s">
        <v>450</v>
      </c>
      <c r="D12" s="2" t="s">
        <v>928</v>
      </c>
      <c r="E12" s="31">
        <f t="shared" ref="E12:E17" si="0">+F12+H12+J12+L12</f>
        <v>4</v>
      </c>
      <c r="F12" s="31">
        <v>0</v>
      </c>
      <c r="G12" s="31">
        <v>0</v>
      </c>
      <c r="H12" s="31">
        <v>0</v>
      </c>
      <c r="I12" s="31">
        <v>0</v>
      </c>
      <c r="J12" s="31">
        <v>4</v>
      </c>
      <c r="K12" s="61">
        <v>0</v>
      </c>
      <c r="L12" s="31">
        <v>0</v>
      </c>
      <c r="M12" s="61">
        <v>3</v>
      </c>
      <c r="N12" s="35">
        <f t="shared" ref="N12:N17" si="1">+G12+I12+K12+M12</f>
        <v>3</v>
      </c>
      <c r="O12" s="38">
        <f t="shared" ref="O12:O17" si="2">IFERROR(N12/E12,0%)</f>
        <v>0.75</v>
      </c>
    </row>
    <row r="13" spans="1:16" ht="63.75" x14ac:dyDescent="0.25">
      <c r="A13" s="2" t="s">
        <v>181</v>
      </c>
      <c r="B13" s="2" t="s">
        <v>224</v>
      </c>
      <c r="C13" s="2" t="s">
        <v>450</v>
      </c>
      <c r="D13" s="2" t="s">
        <v>927</v>
      </c>
      <c r="E13" s="31">
        <f t="shared" si="0"/>
        <v>1</v>
      </c>
      <c r="F13" s="31">
        <v>0</v>
      </c>
      <c r="G13" s="31">
        <v>0</v>
      </c>
      <c r="H13" s="31">
        <v>0</v>
      </c>
      <c r="I13" s="31">
        <v>0</v>
      </c>
      <c r="J13" s="31">
        <v>0</v>
      </c>
      <c r="K13" s="61">
        <v>0</v>
      </c>
      <c r="L13" s="31">
        <v>1</v>
      </c>
      <c r="M13" s="61">
        <v>0</v>
      </c>
      <c r="N13" s="35">
        <f t="shared" si="1"/>
        <v>0</v>
      </c>
      <c r="O13" s="38">
        <f t="shared" si="2"/>
        <v>0</v>
      </c>
    </row>
    <row r="14" spans="1:16" ht="63.75" x14ac:dyDescent="0.25">
      <c r="A14" s="2" t="s">
        <v>181</v>
      </c>
      <c r="B14" s="2" t="s">
        <v>224</v>
      </c>
      <c r="C14" s="2" t="s">
        <v>573</v>
      </c>
      <c r="D14" s="2" t="s">
        <v>926</v>
      </c>
      <c r="E14" s="31">
        <f t="shared" si="0"/>
        <v>4</v>
      </c>
      <c r="F14" s="31">
        <v>0</v>
      </c>
      <c r="G14" s="31">
        <v>0</v>
      </c>
      <c r="H14" s="31">
        <v>0</v>
      </c>
      <c r="I14" s="31">
        <v>0</v>
      </c>
      <c r="J14" s="31">
        <v>3</v>
      </c>
      <c r="K14" s="61">
        <v>0</v>
      </c>
      <c r="L14" s="31">
        <v>1</v>
      </c>
      <c r="M14" s="61">
        <v>3</v>
      </c>
      <c r="N14" s="35">
        <f t="shared" si="1"/>
        <v>3</v>
      </c>
      <c r="O14" s="38">
        <f t="shared" si="2"/>
        <v>0.75</v>
      </c>
    </row>
    <row r="15" spans="1:16" ht="63.75" x14ac:dyDescent="0.25">
      <c r="A15" s="2" t="s">
        <v>181</v>
      </c>
      <c r="B15" s="2" t="s">
        <v>224</v>
      </c>
      <c r="C15" s="2" t="s">
        <v>573</v>
      </c>
      <c r="D15" s="2" t="s">
        <v>925</v>
      </c>
      <c r="E15" s="31">
        <f t="shared" si="0"/>
        <v>1</v>
      </c>
      <c r="F15" s="31">
        <v>0</v>
      </c>
      <c r="G15" s="31">
        <v>1</v>
      </c>
      <c r="H15" s="31">
        <v>0</v>
      </c>
      <c r="I15" s="31">
        <v>0</v>
      </c>
      <c r="J15" s="31">
        <v>1</v>
      </c>
      <c r="K15" s="61">
        <v>0</v>
      </c>
      <c r="L15" s="31">
        <v>0</v>
      </c>
      <c r="M15" s="61">
        <v>1</v>
      </c>
      <c r="N15" s="35">
        <f t="shared" si="1"/>
        <v>2</v>
      </c>
      <c r="O15" s="38">
        <f t="shared" si="2"/>
        <v>2</v>
      </c>
    </row>
    <row r="16" spans="1:16" ht="63.75" x14ac:dyDescent="0.25">
      <c r="A16" s="2" t="s">
        <v>181</v>
      </c>
      <c r="B16" s="2" t="s">
        <v>224</v>
      </c>
      <c r="C16" s="2" t="s">
        <v>255</v>
      </c>
      <c r="D16" s="2" t="s">
        <v>924</v>
      </c>
      <c r="E16" s="31">
        <f t="shared" si="0"/>
        <v>1</v>
      </c>
      <c r="F16" s="31">
        <v>0</v>
      </c>
      <c r="G16" s="31">
        <v>0</v>
      </c>
      <c r="H16" s="31">
        <v>0</v>
      </c>
      <c r="I16" s="31">
        <v>0</v>
      </c>
      <c r="J16" s="31">
        <v>0</v>
      </c>
      <c r="K16" s="61">
        <v>0</v>
      </c>
      <c r="L16" s="31">
        <v>1</v>
      </c>
      <c r="M16" s="61">
        <v>1</v>
      </c>
      <c r="N16" s="35">
        <f t="shared" si="1"/>
        <v>1</v>
      </c>
      <c r="O16" s="38">
        <f t="shared" si="2"/>
        <v>1</v>
      </c>
    </row>
    <row r="17" spans="1:16" ht="63.75" x14ac:dyDescent="0.25">
      <c r="A17" s="2" t="s">
        <v>181</v>
      </c>
      <c r="B17" s="2" t="s">
        <v>253</v>
      </c>
      <c r="C17" s="2" t="s">
        <v>360</v>
      </c>
      <c r="D17" s="2" t="s">
        <v>923</v>
      </c>
      <c r="E17" s="31">
        <f t="shared" si="0"/>
        <v>1</v>
      </c>
      <c r="F17" s="31">
        <v>0</v>
      </c>
      <c r="G17" s="31">
        <v>1</v>
      </c>
      <c r="H17" s="31">
        <v>1</v>
      </c>
      <c r="I17" s="31">
        <v>1</v>
      </c>
      <c r="J17" s="31">
        <v>0</v>
      </c>
      <c r="K17" s="61">
        <v>0</v>
      </c>
      <c r="L17" s="31">
        <v>0</v>
      </c>
      <c r="M17" s="61">
        <v>1</v>
      </c>
      <c r="N17" s="35">
        <f t="shared" si="1"/>
        <v>3</v>
      </c>
      <c r="O17" s="38">
        <f t="shared" si="2"/>
        <v>3</v>
      </c>
    </row>
    <row r="21" spans="1:16" ht="15.75" x14ac:dyDescent="0.25">
      <c r="A21" s="4"/>
      <c r="B21" s="91" t="s">
        <v>0</v>
      </c>
      <c r="C21" s="91"/>
      <c r="D21" s="91"/>
      <c r="E21" s="91"/>
      <c r="F21" s="91"/>
      <c r="G21" s="91"/>
      <c r="H21" s="91"/>
      <c r="I21" s="91"/>
      <c r="J21" s="91"/>
      <c r="K21" s="91"/>
      <c r="L21" s="91"/>
      <c r="M21" s="91"/>
      <c r="N21" s="91"/>
      <c r="O21" s="91"/>
    </row>
    <row r="22" spans="1:16" x14ac:dyDescent="0.25">
      <c r="A22" s="4"/>
      <c r="B22" s="92" t="s">
        <v>1544</v>
      </c>
      <c r="C22" s="92"/>
      <c r="D22" s="92"/>
      <c r="E22" s="92"/>
      <c r="F22" s="92"/>
      <c r="G22" s="92"/>
      <c r="H22" s="92"/>
      <c r="I22" s="92"/>
      <c r="J22" s="92"/>
      <c r="K22" s="92"/>
      <c r="L22" s="92"/>
      <c r="M22" s="92"/>
      <c r="N22" s="92"/>
      <c r="O22" s="92"/>
    </row>
    <row r="23" spans="1:16" x14ac:dyDescent="0.25">
      <c r="A23" s="4"/>
      <c r="B23" s="44"/>
      <c r="C23" s="44"/>
      <c r="D23" s="44"/>
      <c r="E23" s="44"/>
      <c r="F23" s="44"/>
      <c r="G23" s="44"/>
      <c r="H23" s="44"/>
      <c r="I23" s="44"/>
      <c r="J23" s="44"/>
      <c r="K23" s="58"/>
      <c r="L23" s="44"/>
      <c r="M23" s="58"/>
      <c r="N23" s="44"/>
      <c r="O23" s="44"/>
    </row>
    <row r="24" spans="1:16" ht="15.75" x14ac:dyDescent="0.25">
      <c r="A24" s="4"/>
      <c r="B24" s="12"/>
      <c r="C24" s="12"/>
      <c r="D24" s="12"/>
      <c r="E24" s="12"/>
      <c r="F24" s="12"/>
      <c r="G24" s="12"/>
      <c r="H24" s="12"/>
      <c r="I24" s="12"/>
      <c r="J24" s="12"/>
      <c r="K24" s="59"/>
      <c r="L24" s="12"/>
      <c r="M24" s="59"/>
      <c r="N24" s="12"/>
      <c r="O24" s="12"/>
    </row>
    <row r="25" spans="1:16" ht="15.75" x14ac:dyDescent="0.25">
      <c r="A25" s="6" t="s">
        <v>1</v>
      </c>
      <c r="B25" s="32">
        <v>255</v>
      </c>
      <c r="C25" s="93" t="s">
        <v>106</v>
      </c>
      <c r="D25" s="93"/>
      <c r="E25" s="93"/>
      <c r="F25" s="93"/>
      <c r="G25" s="93"/>
      <c r="H25" s="93"/>
      <c r="I25" s="93"/>
      <c r="J25" s="93"/>
      <c r="K25" s="93"/>
      <c r="L25" s="93"/>
      <c r="M25" s="93"/>
      <c r="N25" s="93"/>
      <c r="O25" s="43"/>
    </row>
    <row r="26" spans="1:16" x14ac:dyDescent="0.25">
      <c r="A26" s="6" t="s">
        <v>13</v>
      </c>
      <c r="B26" s="11" t="s">
        <v>2</v>
      </c>
      <c r="C26" s="93" t="s">
        <v>19</v>
      </c>
      <c r="D26" s="93"/>
      <c r="E26" s="93"/>
      <c r="F26" s="93"/>
      <c r="G26" s="93"/>
      <c r="H26" s="93"/>
      <c r="I26" s="93"/>
      <c r="J26" s="93"/>
      <c r="K26" s="93"/>
      <c r="L26" s="93"/>
      <c r="M26" s="93"/>
      <c r="N26" s="93"/>
      <c r="O26" s="8"/>
      <c r="P26" s="4"/>
    </row>
    <row r="27" spans="1:16" x14ac:dyDescent="0.25">
      <c r="B27" s="9"/>
      <c r="C27" s="9"/>
      <c r="D27" s="9"/>
      <c r="E27" s="9"/>
      <c r="F27" s="9"/>
      <c r="G27" s="9"/>
      <c r="H27" s="9"/>
      <c r="I27" s="9"/>
      <c r="J27" s="9"/>
      <c r="K27" s="60"/>
      <c r="L27" s="9"/>
      <c r="M27" s="60"/>
      <c r="N27" s="9"/>
    </row>
    <row r="28" spans="1:16" x14ac:dyDescent="0.25">
      <c r="A28" s="94" t="s">
        <v>21</v>
      </c>
      <c r="B28" s="94" t="s">
        <v>22</v>
      </c>
      <c r="C28" s="94" t="s">
        <v>23</v>
      </c>
      <c r="D28" s="94" t="s">
        <v>24</v>
      </c>
      <c r="E28" s="94" t="s">
        <v>5</v>
      </c>
      <c r="F28" s="95" t="s">
        <v>25</v>
      </c>
      <c r="G28" s="95"/>
      <c r="H28" s="95"/>
      <c r="I28" s="95"/>
      <c r="J28" s="95"/>
      <c r="K28" s="95"/>
      <c r="L28" s="95"/>
      <c r="M28" s="95"/>
      <c r="N28" s="96" t="s">
        <v>16</v>
      </c>
      <c r="O28" s="94" t="s">
        <v>17</v>
      </c>
    </row>
    <row r="29" spans="1:16" x14ac:dyDescent="0.25">
      <c r="A29" s="94"/>
      <c r="B29" s="94"/>
      <c r="C29" s="94"/>
      <c r="D29" s="94"/>
      <c r="E29" s="94"/>
      <c r="F29" s="95" t="s">
        <v>6</v>
      </c>
      <c r="G29" s="95"/>
      <c r="H29" s="95" t="s">
        <v>7</v>
      </c>
      <c r="I29" s="95"/>
      <c r="J29" s="95" t="s">
        <v>8</v>
      </c>
      <c r="K29" s="95"/>
      <c r="L29" s="95" t="s">
        <v>9</v>
      </c>
      <c r="M29" s="95"/>
      <c r="N29" s="96"/>
      <c r="O29" s="94"/>
    </row>
    <row r="30" spans="1:16" x14ac:dyDescent="0.25">
      <c r="A30" s="94"/>
      <c r="B30" s="94"/>
      <c r="C30" s="94"/>
      <c r="D30" s="94"/>
      <c r="E30" s="94"/>
      <c r="F30" s="45" t="s">
        <v>10</v>
      </c>
      <c r="G30" s="45" t="s">
        <v>11</v>
      </c>
      <c r="H30" s="45" t="s">
        <v>10</v>
      </c>
      <c r="I30" s="45" t="s">
        <v>11</v>
      </c>
      <c r="J30" s="45" t="s">
        <v>10</v>
      </c>
      <c r="K30" s="57" t="s">
        <v>12</v>
      </c>
      <c r="L30" s="45" t="s">
        <v>10</v>
      </c>
      <c r="M30" s="67" t="s">
        <v>12</v>
      </c>
      <c r="N30" s="96"/>
      <c r="O30" s="94"/>
    </row>
    <row r="31" spans="1:16" ht="51" x14ac:dyDescent="0.25">
      <c r="A31" s="2" t="s">
        <v>194</v>
      </c>
      <c r="B31" s="2" t="s">
        <v>260</v>
      </c>
      <c r="C31" s="2" t="s">
        <v>357</v>
      </c>
      <c r="D31" s="2" t="s">
        <v>922</v>
      </c>
      <c r="E31" s="35">
        <f t="shared" ref="E31" si="3">+F31+H31+J31+L31</f>
        <v>1</v>
      </c>
      <c r="F31" s="31">
        <v>0</v>
      </c>
      <c r="G31" s="31">
        <v>0</v>
      </c>
      <c r="H31" s="31">
        <v>0</v>
      </c>
      <c r="I31" s="31">
        <v>0</v>
      </c>
      <c r="J31" s="31">
        <v>0</v>
      </c>
      <c r="K31" s="61">
        <v>0</v>
      </c>
      <c r="L31" s="31">
        <v>1</v>
      </c>
      <c r="M31" s="61">
        <v>0</v>
      </c>
      <c r="N31" s="35">
        <f t="shared" ref="N31" si="4">+G31+I31+K31+M31</f>
        <v>0</v>
      </c>
      <c r="O31" s="38">
        <f>IFERROR(N31/E31,0%)</f>
        <v>0</v>
      </c>
    </row>
    <row r="32" spans="1:16" ht="51" x14ac:dyDescent="0.25">
      <c r="A32" s="2" t="s">
        <v>194</v>
      </c>
      <c r="B32" s="2" t="s">
        <v>260</v>
      </c>
      <c r="C32" s="2" t="s">
        <v>259</v>
      </c>
      <c r="D32" s="2" t="s">
        <v>939</v>
      </c>
      <c r="E32" s="35">
        <f t="shared" ref="E32:E35" si="5">+F32+H32+J32+L32</f>
        <v>21</v>
      </c>
      <c r="F32" s="31">
        <v>5</v>
      </c>
      <c r="G32" s="31">
        <v>4</v>
      </c>
      <c r="H32" s="31">
        <v>6</v>
      </c>
      <c r="I32" s="31">
        <v>7</v>
      </c>
      <c r="J32" s="31">
        <v>6</v>
      </c>
      <c r="K32" s="61">
        <v>6</v>
      </c>
      <c r="L32" s="31">
        <v>4</v>
      </c>
      <c r="M32" s="61">
        <v>7</v>
      </c>
      <c r="N32" s="35">
        <f t="shared" ref="N32:N35" si="6">+G32+I32+K32+M32</f>
        <v>24</v>
      </c>
      <c r="O32" s="38">
        <f t="shared" ref="O32:O35" si="7">IFERROR(N32/E32,0%)</f>
        <v>1.1428571428571428</v>
      </c>
    </row>
    <row r="33" spans="1:16" ht="51" x14ac:dyDescent="0.25">
      <c r="A33" s="2" t="s">
        <v>194</v>
      </c>
      <c r="B33" s="2" t="s">
        <v>260</v>
      </c>
      <c r="C33" s="2" t="s">
        <v>259</v>
      </c>
      <c r="D33" s="2" t="s">
        <v>915</v>
      </c>
      <c r="E33" s="35">
        <f t="shared" si="5"/>
        <v>4</v>
      </c>
      <c r="F33" s="31">
        <v>0</v>
      </c>
      <c r="G33" s="31">
        <v>1</v>
      </c>
      <c r="H33" s="31">
        <v>0</v>
      </c>
      <c r="I33" s="31">
        <v>0</v>
      </c>
      <c r="J33" s="31">
        <v>2</v>
      </c>
      <c r="K33" s="61">
        <v>2</v>
      </c>
      <c r="L33" s="31">
        <v>2</v>
      </c>
      <c r="M33" s="61">
        <v>2</v>
      </c>
      <c r="N33" s="35">
        <f t="shared" si="6"/>
        <v>5</v>
      </c>
      <c r="O33" s="38">
        <f t="shared" si="7"/>
        <v>1.25</v>
      </c>
    </row>
    <row r="34" spans="1:16" ht="51" x14ac:dyDescent="0.25">
      <c r="A34" s="2" t="s">
        <v>194</v>
      </c>
      <c r="B34" s="2" t="s">
        <v>260</v>
      </c>
      <c r="C34" s="2" t="s">
        <v>375</v>
      </c>
      <c r="D34" s="2" t="s">
        <v>938</v>
      </c>
      <c r="E34" s="35">
        <f t="shared" si="5"/>
        <v>30</v>
      </c>
      <c r="F34" s="31">
        <v>6</v>
      </c>
      <c r="G34" s="31">
        <v>6</v>
      </c>
      <c r="H34" s="31">
        <v>6</v>
      </c>
      <c r="I34" s="31">
        <v>7</v>
      </c>
      <c r="J34" s="31">
        <v>8</v>
      </c>
      <c r="K34" s="61">
        <v>8</v>
      </c>
      <c r="L34" s="31">
        <v>10</v>
      </c>
      <c r="M34" s="61">
        <v>10</v>
      </c>
      <c r="N34" s="35">
        <f t="shared" si="6"/>
        <v>31</v>
      </c>
      <c r="O34" s="38">
        <f t="shared" si="7"/>
        <v>1.0333333333333334</v>
      </c>
    </row>
    <row r="35" spans="1:16" ht="51" x14ac:dyDescent="0.25">
      <c r="A35" s="2" t="s">
        <v>194</v>
      </c>
      <c r="B35" s="2" t="s">
        <v>260</v>
      </c>
      <c r="C35" s="2" t="s">
        <v>375</v>
      </c>
      <c r="D35" s="2" t="s">
        <v>937</v>
      </c>
      <c r="E35" s="35">
        <f t="shared" si="5"/>
        <v>15</v>
      </c>
      <c r="F35" s="31">
        <v>0</v>
      </c>
      <c r="G35" s="31">
        <v>0</v>
      </c>
      <c r="H35" s="31">
        <v>3</v>
      </c>
      <c r="I35" s="31">
        <v>3</v>
      </c>
      <c r="J35" s="31">
        <v>5</v>
      </c>
      <c r="K35" s="61">
        <v>5</v>
      </c>
      <c r="L35" s="31">
        <v>7</v>
      </c>
      <c r="M35" s="61">
        <v>7</v>
      </c>
      <c r="N35" s="35">
        <f t="shared" si="6"/>
        <v>15</v>
      </c>
      <c r="O35" s="38">
        <f t="shared" si="7"/>
        <v>1</v>
      </c>
    </row>
    <row r="36" spans="1:16" x14ac:dyDescent="0.25">
      <c r="A36" s="13"/>
      <c r="B36" s="13"/>
      <c r="C36" s="13"/>
      <c r="D36" s="13"/>
      <c r="E36" s="50"/>
      <c r="F36" s="13"/>
      <c r="G36" s="13"/>
      <c r="H36" s="13"/>
      <c r="I36" s="13"/>
      <c r="J36" s="13"/>
      <c r="K36" s="65"/>
      <c r="L36" s="13"/>
      <c r="M36" s="65"/>
      <c r="N36" s="50"/>
      <c r="O36" s="51"/>
    </row>
    <row r="38" spans="1:16" ht="15.75" x14ac:dyDescent="0.25">
      <c r="A38" s="4"/>
      <c r="B38" s="91" t="s">
        <v>0</v>
      </c>
      <c r="C38" s="91"/>
      <c r="D38" s="91"/>
      <c r="E38" s="91"/>
      <c r="F38" s="91"/>
      <c r="G38" s="91"/>
      <c r="H38" s="91"/>
      <c r="I38" s="91"/>
      <c r="J38" s="91"/>
      <c r="K38" s="91"/>
      <c r="L38" s="91"/>
      <c r="M38" s="91"/>
      <c r="N38" s="91"/>
      <c r="O38" s="91"/>
    </row>
    <row r="39" spans="1:16" x14ac:dyDescent="0.25">
      <c r="A39" s="4"/>
      <c r="B39" s="92" t="s">
        <v>1544</v>
      </c>
      <c r="C39" s="92"/>
      <c r="D39" s="92"/>
      <c r="E39" s="92"/>
      <c r="F39" s="92"/>
      <c r="G39" s="92"/>
      <c r="H39" s="92"/>
      <c r="I39" s="92"/>
      <c r="J39" s="92"/>
      <c r="K39" s="92"/>
      <c r="L39" s="92"/>
      <c r="M39" s="92"/>
      <c r="N39" s="92"/>
      <c r="O39" s="92"/>
    </row>
    <row r="40" spans="1:16" x14ac:dyDescent="0.25">
      <c r="A40" s="4"/>
      <c r="B40" s="44"/>
      <c r="C40" s="44"/>
      <c r="D40" s="44"/>
      <c r="E40" s="44"/>
      <c r="F40" s="44"/>
      <c r="G40" s="44"/>
      <c r="H40" s="44"/>
      <c r="I40" s="44"/>
      <c r="J40" s="44"/>
      <c r="K40" s="58"/>
      <c r="L40" s="44"/>
      <c r="M40" s="58"/>
      <c r="N40" s="44"/>
      <c r="O40" s="44"/>
    </row>
    <row r="41" spans="1:16" ht="15.75" x14ac:dyDescent="0.25">
      <c r="A41" s="4"/>
      <c r="B41" s="12"/>
      <c r="C41" s="12"/>
      <c r="D41" s="12"/>
      <c r="E41" s="12"/>
      <c r="F41" s="12"/>
      <c r="G41" s="12"/>
      <c r="H41" s="12"/>
      <c r="I41" s="12"/>
      <c r="J41" s="12"/>
      <c r="K41" s="59"/>
      <c r="L41" s="12"/>
      <c r="M41" s="59"/>
      <c r="N41" s="12"/>
      <c r="O41" s="12"/>
    </row>
    <row r="42" spans="1:16" ht="15.75" x14ac:dyDescent="0.25">
      <c r="A42" s="6" t="s">
        <v>1</v>
      </c>
      <c r="B42" s="32">
        <v>255</v>
      </c>
      <c r="C42" s="93" t="s">
        <v>106</v>
      </c>
      <c r="D42" s="93"/>
      <c r="E42" s="93"/>
      <c r="F42" s="93"/>
      <c r="G42" s="93"/>
      <c r="H42" s="93"/>
      <c r="I42" s="93"/>
      <c r="J42" s="93"/>
      <c r="K42" s="93"/>
      <c r="L42" s="93"/>
      <c r="M42" s="93"/>
      <c r="N42" s="93"/>
      <c r="O42" s="43"/>
    </row>
    <row r="43" spans="1:16" x14ac:dyDescent="0.25">
      <c r="A43" s="6" t="s">
        <v>13</v>
      </c>
      <c r="B43" s="11" t="s">
        <v>3</v>
      </c>
      <c r="C43" s="93" t="s">
        <v>26</v>
      </c>
      <c r="D43" s="93"/>
      <c r="E43" s="93"/>
      <c r="F43" s="93"/>
      <c r="G43" s="93"/>
      <c r="H43" s="93"/>
      <c r="I43" s="93"/>
      <c r="J43" s="93"/>
      <c r="K43" s="93"/>
      <c r="L43" s="93"/>
      <c r="M43" s="93"/>
      <c r="N43" s="93"/>
      <c r="O43" s="8"/>
      <c r="P43" s="4"/>
    </row>
    <row r="44" spans="1:16" x14ac:dyDescent="0.25">
      <c r="B44" s="9"/>
      <c r="C44" s="9"/>
      <c r="D44" s="9"/>
      <c r="E44" s="9"/>
      <c r="F44" s="9"/>
      <c r="G44" s="9"/>
      <c r="H44" s="9"/>
      <c r="I44" s="9"/>
      <c r="J44" s="9"/>
      <c r="K44" s="60"/>
      <c r="L44" s="9"/>
      <c r="M44" s="60"/>
      <c r="N44" s="9"/>
    </row>
    <row r="45" spans="1:16" x14ac:dyDescent="0.25">
      <c r="A45" s="94" t="s">
        <v>21</v>
      </c>
      <c r="B45" s="94" t="s">
        <v>22</v>
      </c>
      <c r="C45" s="94" t="s">
        <v>23</v>
      </c>
      <c r="D45" s="94" t="s">
        <v>24</v>
      </c>
      <c r="E45" s="94" t="s">
        <v>5</v>
      </c>
      <c r="F45" s="95" t="s">
        <v>25</v>
      </c>
      <c r="G45" s="95"/>
      <c r="H45" s="95"/>
      <c r="I45" s="95"/>
      <c r="J45" s="95"/>
      <c r="K45" s="95"/>
      <c r="L45" s="95"/>
      <c r="M45" s="95"/>
      <c r="N45" s="96" t="s">
        <v>16</v>
      </c>
      <c r="O45" s="94" t="s">
        <v>17</v>
      </c>
    </row>
    <row r="46" spans="1:16" x14ac:dyDescent="0.25">
      <c r="A46" s="94"/>
      <c r="B46" s="94"/>
      <c r="C46" s="94"/>
      <c r="D46" s="94"/>
      <c r="E46" s="94"/>
      <c r="F46" s="95" t="s">
        <v>6</v>
      </c>
      <c r="G46" s="95"/>
      <c r="H46" s="95" t="s">
        <v>7</v>
      </c>
      <c r="I46" s="95"/>
      <c r="J46" s="95" t="s">
        <v>8</v>
      </c>
      <c r="K46" s="95"/>
      <c r="L46" s="95" t="s">
        <v>9</v>
      </c>
      <c r="M46" s="95"/>
      <c r="N46" s="96"/>
      <c r="O46" s="94"/>
    </row>
    <row r="47" spans="1:16" x14ac:dyDescent="0.25">
      <c r="A47" s="94"/>
      <c r="B47" s="94"/>
      <c r="C47" s="94"/>
      <c r="D47" s="94"/>
      <c r="E47" s="94"/>
      <c r="F47" s="45" t="s">
        <v>10</v>
      </c>
      <c r="G47" s="45" t="s">
        <v>11</v>
      </c>
      <c r="H47" s="45" t="s">
        <v>10</v>
      </c>
      <c r="I47" s="45" t="s">
        <v>11</v>
      </c>
      <c r="J47" s="45" t="s">
        <v>10</v>
      </c>
      <c r="K47" s="57" t="s">
        <v>12</v>
      </c>
      <c r="L47" s="45" t="s">
        <v>10</v>
      </c>
      <c r="M47" s="67" t="s">
        <v>12</v>
      </c>
      <c r="N47" s="96"/>
      <c r="O47" s="94"/>
    </row>
    <row r="48" spans="1:16" ht="51" x14ac:dyDescent="0.25">
      <c r="A48" s="2" t="s">
        <v>212</v>
      </c>
      <c r="B48" s="2" t="s">
        <v>211</v>
      </c>
      <c r="C48" s="2" t="s">
        <v>549</v>
      </c>
      <c r="D48" s="2" t="s">
        <v>930</v>
      </c>
      <c r="E48" s="35">
        <f t="shared" ref="E48" si="8">+F48+H48+J48+L48</f>
        <v>2</v>
      </c>
      <c r="F48" s="31">
        <v>0</v>
      </c>
      <c r="G48" s="31">
        <v>1</v>
      </c>
      <c r="H48" s="31">
        <v>1</v>
      </c>
      <c r="I48" s="31">
        <v>0</v>
      </c>
      <c r="J48" s="31">
        <v>0</v>
      </c>
      <c r="K48" s="61">
        <v>0</v>
      </c>
      <c r="L48" s="31">
        <v>1</v>
      </c>
      <c r="M48" s="61">
        <v>0</v>
      </c>
      <c r="N48" s="35">
        <f t="shared" ref="N48" si="9">+G48+I48+K48+M48</f>
        <v>1</v>
      </c>
      <c r="O48" s="38">
        <f t="shared" ref="O48" si="10">IFERROR(N48/E48,0%)</f>
        <v>0.5</v>
      </c>
    </row>
    <row r="49" spans="1:15" ht="51" x14ac:dyDescent="0.25">
      <c r="A49" s="2" t="s">
        <v>212</v>
      </c>
      <c r="B49" s="2" t="s">
        <v>211</v>
      </c>
      <c r="C49" s="2" t="s">
        <v>549</v>
      </c>
      <c r="D49" s="2" t="s">
        <v>921</v>
      </c>
      <c r="E49" s="35">
        <f t="shared" ref="E49:E60" si="11">+F49+H49+J49+L49</f>
        <v>0</v>
      </c>
      <c r="F49" s="31">
        <v>0</v>
      </c>
      <c r="G49" s="31">
        <v>193</v>
      </c>
      <c r="H49" s="31">
        <v>0</v>
      </c>
      <c r="I49" s="31">
        <v>0</v>
      </c>
      <c r="J49" s="31">
        <v>0</v>
      </c>
      <c r="K49" s="61">
        <v>0</v>
      </c>
      <c r="L49" s="31">
        <v>0</v>
      </c>
      <c r="M49" s="61">
        <v>197</v>
      </c>
      <c r="N49" s="35">
        <f t="shared" ref="N49:N60" si="12">+G49+I49+K49+M49</f>
        <v>390</v>
      </c>
      <c r="O49" s="38">
        <f t="shared" ref="O49:O60" si="13">IFERROR(N49/E49,0%)</f>
        <v>0</v>
      </c>
    </row>
    <row r="50" spans="1:15" ht="51" x14ac:dyDescent="0.25">
      <c r="A50" s="2" t="s">
        <v>212</v>
      </c>
      <c r="B50" s="2" t="s">
        <v>211</v>
      </c>
      <c r="C50" s="2" t="s">
        <v>549</v>
      </c>
      <c r="D50" s="2" t="s">
        <v>920</v>
      </c>
      <c r="E50" s="35">
        <f t="shared" si="11"/>
        <v>0</v>
      </c>
      <c r="F50" s="31">
        <v>0</v>
      </c>
      <c r="G50" s="31">
        <v>0</v>
      </c>
      <c r="H50" s="31">
        <v>0</v>
      </c>
      <c r="I50" s="31">
        <v>0</v>
      </c>
      <c r="J50" s="31">
        <v>0</v>
      </c>
      <c r="K50" s="61">
        <v>0</v>
      </c>
      <c r="L50" s="31">
        <v>0</v>
      </c>
      <c r="M50" s="61">
        <v>0</v>
      </c>
      <c r="N50" s="35">
        <f t="shared" si="12"/>
        <v>0</v>
      </c>
      <c r="O50" s="38">
        <f t="shared" si="13"/>
        <v>0</v>
      </c>
    </row>
    <row r="51" spans="1:15" ht="51" x14ac:dyDescent="0.25">
      <c r="A51" s="2" t="s">
        <v>212</v>
      </c>
      <c r="B51" s="2" t="s">
        <v>211</v>
      </c>
      <c r="C51" s="2" t="s">
        <v>250</v>
      </c>
      <c r="D51" s="2" t="s">
        <v>916</v>
      </c>
      <c r="E51" s="35">
        <f t="shared" si="11"/>
        <v>0</v>
      </c>
      <c r="F51" s="31">
        <v>0</v>
      </c>
      <c r="G51" s="31">
        <v>0</v>
      </c>
      <c r="H51" s="31">
        <v>0</v>
      </c>
      <c r="I51" s="31">
        <v>0</v>
      </c>
      <c r="J51" s="31">
        <v>0</v>
      </c>
      <c r="K51" s="61">
        <v>0</v>
      </c>
      <c r="L51" s="31">
        <v>0</v>
      </c>
      <c r="M51" s="61">
        <v>0</v>
      </c>
      <c r="N51" s="35">
        <f t="shared" si="12"/>
        <v>0</v>
      </c>
      <c r="O51" s="38">
        <f t="shared" si="13"/>
        <v>0</v>
      </c>
    </row>
    <row r="52" spans="1:15" ht="51" x14ac:dyDescent="0.25">
      <c r="A52" s="2" t="s">
        <v>212</v>
      </c>
      <c r="B52" s="2" t="s">
        <v>211</v>
      </c>
      <c r="C52" s="2" t="s">
        <v>214</v>
      </c>
      <c r="D52" s="2" t="s">
        <v>936</v>
      </c>
      <c r="E52" s="35">
        <f t="shared" si="11"/>
        <v>1</v>
      </c>
      <c r="F52" s="31">
        <v>1</v>
      </c>
      <c r="G52" s="31">
        <v>0</v>
      </c>
      <c r="H52" s="31">
        <v>0</v>
      </c>
      <c r="I52" s="31">
        <v>0</v>
      </c>
      <c r="J52" s="31">
        <v>0</v>
      </c>
      <c r="K52" s="61">
        <v>0</v>
      </c>
      <c r="L52" s="31">
        <v>0</v>
      </c>
      <c r="M52" s="61">
        <v>0</v>
      </c>
      <c r="N52" s="35">
        <f t="shared" si="12"/>
        <v>0</v>
      </c>
      <c r="O52" s="38">
        <f t="shared" si="13"/>
        <v>0</v>
      </c>
    </row>
    <row r="53" spans="1:15" ht="51" x14ac:dyDescent="0.25">
      <c r="A53" s="2" t="s">
        <v>212</v>
      </c>
      <c r="B53" s="2" t="s">
        <v>211</v>
      </c>
      <c r="C53" s="2" t="s">
        <v>214</v>
      </c>
      <c r="D53" s="2" t="s">
        <v>935</v>
      </c>
      <c r="E53" s="35">
        <f t="shared" si="11"/>
        <v>34</v>
      </c>
      <c r="F53" s="31">
        <v>5</v>
      </c>
      <c r="G53" s="31">
        <v>3</v>
      </c>
      <c r="H53" s="31">
        <v>12</v>
      </c>
      <c r="I53" s="31">
        <v>12</v>
      </c>
      <c r="J53" s="31">
        <v>12</v>
      </c>
      <c r="K53" s="61">
        <v>11</v>
      </c>
      <c r="L53" s="31">
        <v>5</v>
      </c>
      <c r="M53" s="61">
        <v>5</v>
      </c>
      <c r="N53" s="35">
        <f t="shared" si="12"/>
        <v>31</v>
      </c>
      <c r="O53" s="38">
        <f t="shared" si="13"/>
        <v>0.91176470588235292</v>
      </c>
    </row>
    <row r="54" spans="1:15" ht="51" x14ac:dyDescent="0.25">
      <c r="A54" s="2" t="s">
        <v>212</v>
      </c>
      <c r="B54" s="2" t="s">
        <v>211</v>
      </c>
      <c r="C54" s="2" t="s">
        <v>214</v>
      </c>
      <c r="D54" s="2" t="s">
        <v>934</v>
      </c>
      <c r="E54" s="35">
        <f t="shared" si="11"/>
        <v>5</v>
      </c>
      <c r="F54" s="31">
        <v>1</v>
      </c>
      <c r="G54" s="31">
        <v>0</v>
      </c>
      <c r="H54" s="31">
        <v>1</v>
      </c>
      <c r="I54" s="31">
        <v>0</v>
      </c>
      <c r="J54" s="31">
        <v>1</v>
      </c>
      <c r="K54" s="61">
        <v>0</v>
      </c>
      <c r="L54" s="31">
        <v>2</v>
      </c>
      <c r="M54" s="61">
        <v>2</v>
      </c>
      <c r="N54" s="35">
        <f t="shared" si="12"/>
        <v>2</v>
      </c>
      <c r="O54" s="38">
        <f t="shared" si="13"/>
        <v>0.4</v>
      </c>
    </row>
    <row r="55" spans="1:15" ht="51" x14ac:dyDescent="0.25">
      <c r="A55" s="2" t="s">
        <v>212</v>
      </c>
      <c r="B55" s="2" t="s">
        <v>211</v>
      </c>
      <c r="C55" s="2" t="s">
        <v>214</v>
      </c>
      <c r="D55" s="2" t="s">
        <v>933</v>
      </c>
      <c r="E55" s="35">
        <f t="shared" si="11"/>
        <v>68</v>
      </c>
      <c r="F55" s="31">
        <v>0</v>
      </c>
      <c r="G55" s="31">
        <v>68</v>
      </c>
      <c r="H55" s="31">
        <v>34</v>
      </c>
      <c r="I55" s="31">
        <v>34</v>
      </c>
      <c r="J55" s="31">
        <v>0</v>
      </c>
      <c r="K55" s="61">
        <v>68</v>
      </c>
      <c r="L55" s="31">
        <v>34</v>
      </c>
      <c r="M55" s="61">
        <v>34</v>
      </c>
      <c r="N55" s="35">
        <f t="shared" si="12"/>
        <v>204</v>
      </c>
      <c r="O55" s="38">
        <f t="shared" si="13"/>
        <v>3</v>
      </c>
    </row>
    <row r="56" spans="1:15" ht="51" x14ac:dyDescent="0.25">
      <c r="A56" s="2" t="s">
        <v>212</v>
      </c>
      <c r="B56" s="2" t="s">
        <v>211</v>
      </c>
      <c r="C56" s="2" t="s">
        <v>214</v>
      </c>
      <c r="D56" s="2" t="s">
        <v>932</v>
      </c>
      <c r="E56" s="35">
        <f t="shared" si="11"/>
        <v>3</v>
      </c>
      <c r="F56" s="31">
        <v>0</v>
      </c>
      <c r="G56" s="31">
        <v>3</v>
      </c>
      <c r="H56" s="31">
        <v>0</v>
      </c>
      <c r="I56" s="31">
        <v>0</v>
      </c>
      <c r="J56" s="31">
        <v>0</v>
      </c>
      <c r="K56" s="61">
        <v>3</v>
      </c>
      <c r="L56" s="31">
        <v>3</v>
      </c>
      <c r="M56" s="61">
        <v>3</v>
      </c>
      <c r="N56" s="35">
        <f t="shared" si="12"/>
        <v>9</v>
      </c>
      <c r="O56" s="38">
        <f t="shared" si="13"/>
        <v>3</v>
      </c>
    </row>
    <row r="57" spans="1:15" ht="51" x14ac:dyDescent="0.25">
      <c r="A57" s="2" t="s">
        <v>212</v>
      </c>
      <c r="B57" s="2" t="s">
        <v>211</v>
      </c>
      <c r="C57" s="2" t="s">
        <v>533</v>
      </c>
      <c r="D57" s="2" t="s">
        <v>931</v>
      </c>
      <c r="E57" s="35">
        <f t="shared" si="11"/>
        <v>4</v>
      </c>
      <c r="F57" s="31">
        <v>0</v>
      </c>
      <c r="G57" s="31">
        <v>4</v>
      </c>
      <c r="H57" s="31">
        <v>0</v>
      </c>
      <c r="I57" s="31">
        <v>0</v>
      </c>
      <c r="J57" s="31">
        <v>0</v>
      </c>
      <c r="K57" s="61">
        <v>4</v>
      </c>
      <c r="L57" s="31">
        <v>4</v>
      </c>
      <c r="M57" s="61">
        <v>5</v>
      </c>
      <c r="N57" s="35">
        <f t="shared" si="12"/>
        <v>13</v>
      </c>
      <c r="O57" s="38">
        <f t="shared" si="13"/>
        <v>3.25</v>
      </c>
    </row>
    <row r="58" spans="1:15" ht="51" x14ac:dyDescent="0.25">
      <c r="A58" s="2" t="s">
        <v>212</v>
      </c>
      <c r="B58" s="2" t="s">
        <v>211</v>
      </c>
      <c r="C58" s="2" t="s">
        <v>533</v>
      </c>
      <c r="D58" s="2" t="s">
        <v>919</v>
      </c>
      <c r="E58" s="35">
        <f t="shared" si="11"/>
        <v>1</v>
      </c>
      <c r="F58" s="31">
        <v>0</v>
      </c>
      <c r="G58" s="31">
        <v>0</v>
      </c>
      <c r="H58" s="31">
        <v>0</v>
      </c>
      <c r="I58" s="31">
        <v>0</v>
      </c>
      <c r="J58" s="31">
        <v>1</v>
      </c>
      <c r="K58" s="61">
        <v>0</v>
      </c>
      <c r="L58" s="31">
        <v>0</v>
      </c>
      <c r="M58" s="61">
        <v>1</v>
      </c>
      <c r="N58" s="35">
        <f t="shared" si="12"/>
        <v>1</v>
      </c>
      <c r="O58" s="38">
        <f t="shared" si="13"/>
        <v>1</v>
      </c>
    </row>
    <row r="59" spans="1:15" ht="51" x14ac:dyDescent="0.25">
      <c r="A59" s="2" t="s">
        <v>212</v>
      </c>
      <c r="B59" s="2" t="s">
        <v>211</v>
      </c>
      <c r="C59" s="2" t="s">
        <v>352</v>
      </c>
      <c r="D59" s="2" t="s">
        <v>918</v>
      </c>
      <c r="E59" s="35">
        <f t="shared" si="11"/>
        <v>1</v>
      </c>
      <c r="F59" s="31">
        <v>0</v>
      </c>
      <c r="G59" s="31">
        <v>0</v>
      </c>
      <c r="H59" s="31">
        <v>0</v>
      </c>
      <c r="I59" s="31">
        <v>0</v>
      </c>
      <c r="J59" s="31">
        <v>1</v>
      </c>
      <c r="K59" s="61">
        <v>1</v>
      </c>
      <c r="L59" s="31">
        <v>0</v>
      </c>
      <c r="M59" s="61">
        <v>0</v>
      </c>
      <c r="N59" s="35">
        <f t="shared" si="12"/>
        <v>1</v>
      </c>
      <c r="O59" s="38">
        <f t="shared" si="13"/>
        <v>1</v>
      </c>
    </row>
    <row r="60" spans="1:15" ht="76.5" x14ac:dyDescent="0.25">
      <c r="A60" s="2" t="s">
        <v>212</v>
      </c>
      <c r="B60" s="2" t="s">
        <v>211</v>
      </c>
      <c r="C60" s="2" t="s">
        <v>210</v>
      </c>
      <c r="D60" s="2" t="s">
        <v>917</v>
      </c>
      <c r="E60" s="35">
        <f t="shared" si="11"/>
        <v>3</v>
      </c>
      <c r="F60" s="31">
        <v>0</v>
      </c>
      <c r="G60" s="31">
        <v>0</v>
      </c>
      <c r="H60" s="31">
        <v>2</v>
      </c>
      <c r="I60" s="31">
        <v>0</v>
      </c>
      <c r="J60" s="31">
        <v>0</v>
      </c>
      <c r="K60" s="61">
        <v>0</v>
      </c>
      <c r="L60" s="31">
        <v>1</v>
      </c>
      <c r="M60" s="61">
        <v>0</v>
      </c>
      <c r="N60" s="35">
        <f t="shared" si="12"/>
        <v>0</v>
      </c>
      <c r="O60" s="38">
        <f t="shared" si="13"/>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1:O21"/>
    <mergeCell ref="B22:O22"/>
    <mergeCell ref="C25:N25"/>
    <mergeCell ref="C26:N26"/>
    <mergeCell ref="A28:A30"/>
    <mergeCell ref="B28:B30"/>
    <mergeCell ref="C28:C30"/>
    <mergeCell ref="D28:D30"/>
    <mergeCell ref="E28:E30"/>
    <mergeCell ref="F28:M28"/>
    <mergeCell ref="N28:N30"/>
    <mergeCell ref="O28:O30"/>
    <mergeCell ref="F29:G29"/>
    <mergeCell ref="H29:I29"/>
    <mergeCell ref="J29:K29"/>
    <mergeCell ref="L29:M29"/>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s>
  <pageMargins left="0.7" right="0.7" top="0.75" bottom="0.75" header="0.3" footer="0.3"/>
  <pageSetup scale="42"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17"/>
  <sheetViews>
    <sheetView topLeftCell="B10" zoomScale="70" zoomScaleNormal="70" workbookViewId="0">
      <selection activeCell="O37" sqref="O37"/>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256</v>
      </c>
      <c r="C5" s="93" t="s">
        <v>107</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221</v>
      </c>
      <c r="B11" s="2" t="s">
        <v>238</v>
      </c>
      <c r="C11" s="2" t="s">
        <v>245</v>
      </c>
      <c r="D11" s="2" t="s">
        <v>913</v>
      </c>
      <c r="E11" s="31">
        <f>+F11+H11+J11+L11</f>
        <v>365</v>
      </c>
      <c r="F11" s="31">
        <v>90</v>
      </c>
      <c r="G11" s="31">
        <v>90</v>
      </c>
      <c r="H11" s="31">
        <v>91</v>
      </c>
      <c r="I11" s="31">
        <v>91</v>
      </c>
      <c r="J11" s="31">
        <v>92</v>
      </c>
      <c r="K11" s="61">
        <v>92</v>
      </c>
      <c r="L11" s="31">
        <v>92</v>
      </c>
      <c r="M11" s="61">
        <v>92</v>
      </c>
      <c r="N11" s="35">
        <f>+G11+I11+K11+M11</f>
        <v>365</v>
      </c>
      <c r="O11" s="38">
        <f>IFERROR(N11/E11,0%)</f>
        <v>1</v>
      </c>
    </row>
    <row r="12" spans="1:16" ht="51" x14ac:dyDescent="0.25">
      <c r="A12" s="2" t="s">
        <v>221</v>
      </c>
      <c r="B12" s="2" t="s">
        <v>238</v>
      </c>
      <c r="C12" s="2" t="s">
        <v>245</v>
      </c>
      <c r="D12" s="2" t="s">
        <v>911</v>
      </c>
      <c r="E12" s="31">
        <f t="shared" ref="E12:E17" si="0">+F12+H12+J12+L12</f>
        <v>366</v>
      </c>
      <c r="F12" s="31">
        <v>91</v>
      </c>
      <c r="G12" s="31">
        <v>91</v>
      </c>
      <c r="H12" s="31">
        <v>91</v>
      </c>
      <c r="I12" s="31">
        <v>91</v>
      </c>
      <c r="J12" s="31">
        <v>92</v>
      </c>
      <c r="K12" s="61">
        <v>92</v>
      </c>
      <c r="L12" s="31">
        <v>92</v>
      </c>
      <c r="M12" s="61">
        <v>92</v>
      </c>
      <c r="N12" s="35">
        <f t="shared" ref="N12:N17" si="1">+G12+I12+K12+M12</f>
        <v>366</v>
      </c>
      <c r="O12" s="38">
        <f t="shared" ref="O12:O17" si="2">IFERROR(N12/E12,0%)</f>
        <v>1</v>
      </c>
    </row>
    <row r="13" spans="1:16" ht="51" x14ac:dyDescent="0.25">
      <c r="A13" s="2" t="s">
        <v>221</v>
      </c>
      <c r="B13" s="2" t="s">
        <v>238</v>
      </c>
      <c r="C13" s="2" t="s">
        <v>237</v>
      </c>
      <c r="D13" s="2" t="s">
        <v>914</v>
      </c>
      <c r="E13" s="31">
        <f t="shared" si="0"/>
        <v>366</v>
      </c>
      <c r="F13" s="31">
        <v>91</v>
      </c>
      <c r="G13" s="31">
        <v>91</v>
      </c>
      <c r="H13" s="31">
        <v>91</v>
      </c>
      <c r="I13" s="31">
        <v>91</v>
      </c>
      <c r="J13" s="31">
        <v>92</v>
      </c>
      <c r="K13" s="61">
        <v>92</v>
      </c>
      <c r="L13" s="31">
        <v>92</v>
      </c>
      <c r="M13" s="61">
        <v>92</v>
      </c>
      <c r="N13" s="35">
        <f t="shared" si="1"/>
        <v>366</v>
      </c>
      <c r="O13" s="38">
        <f t="shared" si="2"/>
        <v>1</v>
      </c>
    </row>
    <row r="14" spans="1:16" ht="51" x14ac:dyDescent="0.25">
      <c r="A14" s="2" t="s">
        <v>221</v>
      </c>
      <c r="B14" s="2" t="s">
        <v>238</v>
      </c>
      <c r="C14" s="2" t="s">
        <v>237</v>
      </c>
      <c r="D14" s="2" t="s">
        <v>910</v>
      </c>
      <c r="E14" s="31">
        <f t="shared" si="0"/>
        <v>0</v>
      </c>
      <c r="F14" s="31">
        <v>0</v>
      </c>
      <c r="G14" s="31">
        <v>0</v>
      </c>
      <c r="H14" s="31">
        <v>0</v>
      </c>
      <c r="I14" s="31">
        <v>8</v>
      </c>
      <c r="J14" s="31">
        <v>0</v>
      </c>
      <c r="K14" s="61">
        <v>8</v>
      </c>
      <c r="L14" s="31">
        <v>0</v>
      </c>
      <c r="M14" s="61">
        <v>8</v>
      </c>
      <c r="N14" s="35">
        <f t="shared" si="1"/>
        <v>24</v>
      </c>
      <c r="O14" s="38">
        <f t="shared" si="2"/>
        <v>0</v>
      </c>
    </row>
    <row r="15" spans="1:16" ht="51" x14ac:dyDescent="0.25">
      <c r="A15" s="2" t="s">
        <v>221</v>
      </c>
      <c r="B15" s="2" t="s">
        <v>238</v>
      </c>
      <c r="C15" s="2" t="s">
        <v>242</v>
      </c>
      <c r="D15" s="2" t="s">
        <v>909</v>
      </c>
      <c r="E15" s="31">
        <f t="shared" si="0"/>
        <v>366</v>
      </c>
      <c r="F15" s="31">
        <v>91</v>
      </c>
      <c r="G15" s="31">
        <v>91</v>
      </c>
      <c r="H15" s="31">
        <v>91</v>
      </c>
      <c r="I15" s="31">
        <v>91</v>
      </c>
      <c r="J15" s="31">
        <v>92</v>
      </c>
      <c r="K15" s="61">
        <v>92</v>
      </c>
      <c r="L15" s="31">
        <v>92</v>
      </c>
      <c r="M15" s="61">
        <v>92</v>
      </c>
      <c r="N15" s="35">
        <f t="shared" si="1"/>
        <v>366</v>
      </c>
      <c r="O15" s="38">
        <f t="shared" si="2"/>
        <v>1</v>
      </c>
    </row>
    <row r="16" spans="1:16" ht="51" x14ac:dyDescent="0.25">
      <c r="A16" s="2" t="s">
        <v>221</v>
      </c>
      <c r="B16" s="2" t="s">
        <v>238</v>
      </c>
      <c r="C16" s="2" t="s">
        <v>242</v>
      </c>
      <c r="D16" s="2" t="s">
        <v>908</v>
      </c>
      <c r="E16" s="31">
        <f t="shared" si="0"/>
        <v>366</v>
      </c>
      <c r="F16" s="31">
        <v>91</v>
      </c>
      <c r="G16" s="31">
        <v>91</v>
      </c>
      <c r="H16" s="31">
        <v>91</v>
      </c>
      <c r="I16" s="31">
        <v>91</v>
      </c>
      <c r="J16" s="31">
        <v>92</v>
      </c>
      <c r="K16" s="61">
        <v>92</v>
      </c>
      <c r="L16" s="31">
        <v>92</v>
      </c>
      <c r="M16" s="61">
        <v>92</v>
      </c>
      <c r="N16" s="35">
        <f t="shared" si="1"/>
        <v>366</v>
      </c>
      <c r="O16" s="38">
        <f t="shared" si="2"/>
        <v>1</v>
      </c>
    </row>
    <row r="17" spans="1:15" ht="51" x14ac:dyDescent="0.25">
      <c r="A17" s="2" t="s">
        <v>221</v>
      </c>
      <c r="B17" s="2" t="s">
        <v>238</v>
      </c>
      <c r="C17" s="2" t="s">
        <v>240</v>
      </c>
      <c r="D17" s="2" t="s">
        <v>912</v>
      </c>
      <c r="E17" s="31">
        <f t="shared" si="0"/>
        <v>1</v>
      </c>
      <c r="F17" s="31">
        <v>0</v>
      </c>
      <c r="G17" s="31">
        <v>0</v>
      </c>
      <c r="H17" s="31">
        <v>0</v>
      </c>
      <c r="I17" s="31">
        <v>1</v>
      </c>
      <c r="J17" s="31">
        <v>0</v>
      </c>
      <c r="K17" s="61">
        <v>0</v>
      </c>
      <c r="L17" s="31">
        <v>1</v>
      </c>
      <c r="M17" s="61">
        <v>1</v>
      </c>
      <c r="N17" s="35">
        <f t="shared" si="1"/>
        <v>2</v>
      </c>
      <c r="O17" s="38">
        <f t="shared" si="2"/>
        <v>2</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P99"/>
  <sheetViews>
    <sheetView topLeftCell="D92" zoomScaleNormal="100" workbookViewId="0">
      <selection activeCell="O99" sqref="O99"/>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257</v>
      </c>
      <c r="C5" s="93" t="s">
        <v>108</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181</v>
      </c>
      <c r="B11" s="2" t="s">
        <v>224</v>
      </c>
      <c r="C11" s="2" t="s">
        <v>223</v>
      </c>
      <c r="D11" s="2" t="s">
        <v>902</v>
      </c>
      <c r="E11" s="31">
        <f>+F11+H11+J11+L11</f>
        <v>2</v>
      </c>
      <c r="F11" s="31">
        <v>0</v>
      </c>
      <c r="G11" s="31">
        <v>0</v>
      </c>
      <c r="H11" s="31">
        <v>0</v>
      </c>
      <c r="I11" s="31">
        <v>0</v>
      </c>
      <c r="J11" s="31">
        <v>0</v>
      </c>
      <c r="K11" s="61">
        <v>0</v>
      </c>
      <c r="L11" s="31">
        <v>2</v>
      </c>
      <c r="M11" s="61">
        <v>2</v>
      </c>
      <c r="N11" s="35">
        <f>+G11+I11+K11+M11</f>
        <v>2</v>
      </c>
      <c r="O11" s="38">
        <f>IFERROR(N11/E11,0%)</f>
        <v>1</v>
      </c>
    </row>
    <row r="12" spans="1:16" ht="63.75" x14ac:dyDescent="0.25">
      <c r="A12" s="2" t="s">
        <v>181</v>
      </c>
      <c r="B12" s="2" t="s">
        <v>224</v>
      </c>
      <c r="C12" s="2" t="s">
        <v>446</v>
      </c>
      <c r="D12" s="2" t="s">
        <v>881</v>
      </c>
      <c r="E12" s="31">
        <f t="shared" ref="E12:E58" si="0">+F12+H12+J12+L12</f>
        <v>1</v>
      </c>
      <c r="F12" s="31">
        <v>0</v>
      </c>
      <c r="G12" s="31">
        <v>0</v>
      </c>
      <c r="H12" s="31">
        <v>0</v>
      </c>
      <c r="I12" s="31">
        <v>0</v>
      </c>
      <c r="J12" s="31">
        <v>0</v>
      </c>
      <c r="K12" s="61">
        <v>0</v>
      </c>
      <c r="L12" s="31">
        <v>1</v>
      </c>
      <c r="M12" s="61">
        <v>1</v>
      </c>
      <c r="N12" s="35">
        <f t="shared" ref="N12:N58" si="1">+G12+I12+K12+M12</f>
        <v>1</v>
      </c>
      <c r="O12" s="38">
        <f t="shared" ref="O12:O58" si="2">IFERROR(N12/E12,0%)</f>
        <v>1</v>
      </c>
    </row>
    <row r="13" spans="1:16" ht="63.75" x14ac:dyDescent="0.25">
      <c r="A13" s="2" t="s">
        <v>181</v>
      </c>
      <c r="B13" s="2" t="s">
        <v>224</v>
      </c>
      <c r="C13" s="2" t="s">
        <v>446</v>
      </c>
      <c r="D13" s="2" t="s">
        <v>855</v>
      </c>
      <c r="E13" s="31">
        <f t="shared" si="0"/>
        <v>1</v>
      </c>
      <c r="F13" s="31">
        <v>0</v>
      </c>
      <c r="G13" s="31">
        <v>0</v>
      </c>
      <c r="H13" s="31">
        <v>0</v>
      </c>
      <c r="I13" s="31">
        <v>0</v>
      </c>
      <c r="J13" s="31">
        <v>0</v>
      </c>
      <c r="K13" s="61">
        <v>0</v>
      </c>
      <c r="L13" s="31">
        <v>1</v>
      </c>
      <c r="M13" s="61">
        <v>1</v>
      </c>
      <c r="N13" s="35">
        <f t="shared" si="1"/>
        <v>1</v>
      </c>
      <c r="O13" s="38">
        <f t="shared" si="2"/>
        <v>1</v>
      </c>
    </row>
    <row r="14" spans="1:16" ht="63.75" x14ac:dyDescent="0.25">
      <c r="A14" s="2" t="s">
        <v>228</v>
      </c>
      <c r="B14" s="2" t="s">
        <v>227</v>
      </c>
      <c r="C14" s="2" t="s">
        <v>226</v>
      </c>
      <c r="D14" s="2" t="s">
        <v>907</v>
      </c>
      <c r="E14" s="31">
        <f t="shared" si="0"/>
        <v>1</v>
      </c>
      <c r="F14" s="31">
        <v>1</v>
      </c>
      <c r="G14" s="31">
        <v>1</v>
      </c>
      <c r="H14" s="31">
        <v>0</v>
      </c>
      <c r="I14" s="31">
        <v>0</v>
      </c>
      <c r="J14" s="31">
        <v>0</v>
      </c>
      <c r="K14" s="61">
        <v>0</v>
      </c>
      <c r="L14" s="31">
        <v>0</v>
      </c>
      <c r="M14" s="61">
        <v>1</v>
      </c>
      <c r="N14" s="35">
        <f t="shared" si="1"/>
        <v>2</v>
      </c>
      <c r="O14" s="38">
        <f t="shared" si="2"/>
        <v>2</v>
      </c>
    </row>
    <row r="15" spans="1:16" ht="63.75" x14ac:dyDescent="0.25">
      <c r="A15" s="2" t="s">
        <v>228</v>
      </c>
      <c r="B15" s="2" t="s">
        <v>227</v>
      </c>
      <c r="C15" s="2" t="s">
        <v>226</v>
      </c>
      <c r="D15" s="2" t="s">
        <v>906</v>
      </c>
      <c r="E15" s="31">
        <f t="shared" si="0"/>
        <v>2</v>
      </c>
      <c r="F15" s="31">
        <v>0</v>
      </c>
      <c r="G15" s="31">
        <v>0</v>
      </c>
      <c r="H15" s="31">
        <v>2</v>
      </c>
      <c r="I15" s="31">
        <v>0</v>
      </c>
      <c r="J15" s="31">
        <v>0</v>
      </c>
      <c r="K15" s="61">
        <v>0</v>
      </c>
      <c r="L15" s="31">
        <v>0</v>
      </c>
      <c r="M15" s="61">
        <v>0</v>
      </c>
      <c r="N15" s="35">
        <f t="shared" si="1"/>
        <v>0</v>
      </c>
      <c r="O15" s="38">
        <f t="shared" si="2"/>
        <v>0</v>
      </c>
    </row>
    <row r="16" spans="1:16" ht="63.75" x14ac:dyDescent="0.25">
      <c r="A16" s="2" t="s">
        <v>228</v>
      </c>
      <c r="B16" s="2" t="s">
        <v>227</v>
      </c>
      <c r="C16" s="2" t="s">
        <v>226</v>
      </c>
      <c r="D16" s="2" t="s">
        <v>905</v>
      </c>
      <c r="E16" s="31">
        <f t="shared" si="0"/>
        <v>2</v>
      </c>
      <c r="F16" s="31">
        <v>2</v>
      </c>
      <c r="G16" s="31">
        <v>2</v>
      </c>
      <c r="H16" s="31">
        <v>0</v>
      </c>
      <c r="I16" s="31">
        <v>0</v>
      </c>
      <c r="J16" s="31">
        <v>0</v>
      </c>
      <c r="K16" s="61">
        <v>0</v>
      </c>
      <c r="L16" s="31">
        <v>0</v>
      </c>
      <c r="M16" s="61">
        <v>2</v>
      </c>
      <c r="N16" s="35">
        <f t="shared" si="1"/>
        <v>4</v>
      </c>
      <c r="O16" s="38">
        <f t="shared" si="2"/>
        <v>2</v>
      </c>
    </row>
    <row r="17" spans="1:15" ht="63.75" x14ac:dyDescent="0.25">
      <c r="A17" s="2" t="s">
        <v>228</v>
      </c>
      <c r="B17" s="2" t="s">
        <v>227</v>
      </c>
      <c r="C17" s="2" t="s">
        <v>226</v>
      </c>
      <c r="D17" s="2" t="s">
        <v>904</v>
      </c>
      <c r="E17" s="31">
        <f t="shared" si="0"/>
        <v>1</v>
      </c>
      <c r="F17" s="31">
        <v>1</v>
      </c>
      <c r="G17" s="31">
        <v>1</v>
      </c>
      <c r="H17" s="31">
        <v>0</v>
      </c>
      <c r="I17" s="31">
        <v>0</v>
      </c>
      <c r="J17" s="31">
        <v>0</v>
      </c>
      <c r="K17" s="61">
        <v>0</v>
      </c>
      <c r="L17" s="31">
        <v>0</v>
      </c>
      <c r="M17" s="61">
        <v>1</v>
      </c>
      <c r="N17" s="35">
        <f t="shared" si="1"/>
        <v>2</v>
      </c>
      <c r="O17" s="38">
        <f t="shared" si="2"/>
        <v>2</v>
      </c>
    </row>
    <row r="18" spans="1:15" ht="63.75" x14ac:dyDescent="0.25">
      <c r="A18" s="2" t="s">
        <v>228</v>
      </c>
      <c r="B18" s="2" t="s">
        <v>227</v>
      </c>
      <c r="C18" s="2" t="s">
        <v>226</v>
      </c>
      <c r="D18" s="2" t="s">
        <v>903</v>
      </c>
      <c r="E18" s="31">
        <f t="shared" si="0"/>
        <v>1</v>
      </c>
      <c r="F18" s="31">
        <v>1</v>
      </c>
      <c r="G18" s="31">
        <v>1</v>
      </c>
      <c r="H18" s="31">
        <v>0</v>
      </c>
      <c r="I18" s="31">
        <v>0</v>
      </c>
      <c r="J18" s="31">
        <v>0</v>
      </c>
      <c r="K18" s="61">
        <v>0</v>
      </c>
      <c r="L18" s="31">
        <v>0</v>
      </c>
      <c r="M18" s="61">
        <v>0</v>
      </c>
      <c r="N18" s="35">
        <f t="shared" si="1"/>
        <v>1</v>
      </c>
      <c r="O18" s="38">
        <f t="shared" si="2"/>
        <v>1</v>
      </c>
    </row>
    <row r="19" spans="1:15" ht="63.75" x14ac:dyDescent="0.25">
      <c r="A19" s="2" t="s">
        <v>228</v>
      </c>
      <c r="B19" s="2" t="s">
        <v>227</v>
      </c>
      <c r="C19" s="2" t="s">
        <v>226</v>
      </c>
      <c r="D19" s="2" t="s">
        <v>901</v>
      </c>
      <c r="E19" s="31">
        <f t="shared" si="0"/>
        <v>2</v>
      </c>
      <c r="F19" s="31">
        <v>2</v>
      </c>
      <c r="G19" s="31">
        <v>2</v>
      </c>
      <c r="H19" s="31">
        <v>0</v>
      </c>
      <c r="I19" s="31">
        <v>0</v>
      </c>
      <c r="J19" s="31">
        <v>0</v>
      </c>
      <c r="K19" s="61">
        <v>0</v>
      </c>
      <c r="L19" s="31">
        <v>0</v>
      </c>
      <c r="M19" s="61">
        <v>0</v>
      </c>
      <c r="N19" s="35">
        <f t="shared" si="1"/>
        <v>2</v>
      </c>
      <c r="O19" s="38">
        <f t="shared" si="2"/>
        <v>1</v>
      </c>
    </row>
    <row r="20" spans="1:15" ht="63.75" x14ac:dyDescent="0.25">
      <c r="A20" s="2" t="s">
        <v>228</v>
      </c>
      <c r="B20" s="2" t="s">
        <v>227</v>
      </c>
      <c r="C20" s="2" t="s">
        <v>226</v>
      </c>
      <c r="D20" s="2" t="s">
        <v>900</v>
      </c>
      <c r="E20" s="31">
        <f t="shared" si="0"/>
        <v>1</v>
      </c>
      <c r="F20" s="31">
        <v>1</v>
      </c>
      <c r="G20" s="31">
        <v>1</v>
      </c>
      <c r="H20" s="31">
        <v>0</v>
      </c>
      <c r="I20" s="31">
        <v>0</v>
      </c>
      <c r="J20" s="31">
        <v>0</v>
      </c>
      <c r="K20" s="61">
        <v>0</v>
      </c>
      <c r="L20" s="31">
        <v>0</v>
      </c>
      <c r="M20" s="61">
        <v>1</v>
      </c>
      <c r="N20" s="35">
        <f t="shared" si="1"/>
        <v>2</v>
      </c>
      <c r="O20" s="38">
        <f t="shared" si="2"/>
        <v>2</v>
      </c>
    </row>
    <row r="21" spans="1:15" ht="63.75" x14ac:dyDescent="0.25">
      <c r="A21" s="2" t="s">
        <v>228</v>
      </c>
      <c r="B21" s="2" t="s">
        <v>227</v>
      </c>
      <c r="C21" s="2" t="s">
        <v>226</v>
      </c>
      <c r="D21" s="2" t="s">
        <v>899</v>
      </c>
      <c r="E21" s="31">
        <f t="shared" si="0"/>
        <v>1</v>
      </c>
      <c r="F21" s="31">
        <v>0</v>
      </c>
      <c r="G21" s="31">
        <v>0</v>
      </c>
      <c r="H21" s="31">
        <v>0</v>
      </c>
      <c r="I21" s="31">
        <v>0</v>
      </c>
      <c r="J21" s="31">
        <v>1</v>
      </c>
      <c r="K21" s="61">
        <v>0</v>
      </c>
      <c r="L21" s="31">
        <v>0</v>
      </c>
      <c r="M21" s="61">
        <v>0</v>
      </c>
      <c r="N21" s="35">
        <f t="shared" si="1"/>
        <v>0</v>
      </c>
      <c r="O21" s="38">
        <f t="shared" si="2"/>
        <v>0</v>
      </c>
    </row>
    <row r="22" spans="1:15" ht="63.75" x14ac:dyDescent="0.25">
      <c r="A22" s="2" t="s">
        <v>228</v>
      </c>
      <c r="B22" s="2" t="s">
        <v>227</v>
      </c>
      <c r="C22" s="2" t="s">
        <v>226</v>
      </c>
      <c r="D22" s="2" t="s">
        <v>898</v>
      </c>
      <c r="E22" s="31">
        <f t="shared" si="0"/>
        <v>1</v>
      </c>
      <c r="F22" s="31">
        <v>1</v>
      </c>
      <c r="G22" s="31">
        <v>1</v>
      </c>
      <c r="H22" s="31">
        <v>0</v>
      </c>
      <c r="I22" s="31">
        <v>0</v>
      </c>
      <c r="J22" s="31">
        <v>0</v>
      </c>
      <c r="K22" s="61">
        <v>0</v>
      </c>
      <c r="L22" s="31">
        <v>0</v>
      </c>
      <c r="M22" s="61">
        <v>1</v>
      </c>
      <c r="N22" s="35">
        <f t="shared" si="1"/>
        <v>2</v>
      </c>
      <c r="O22" s="38">
        <f t="shared" si="2"/>
        <v>2</v>
      </c>
    </row>
    <row r="23" spans="1:15" ht="63.75" x14ac:dyDescent="0.25">
      <c r="A23" s="2" t="s">
        <v>228</v>
      </c>
      <c r="B23" s="2" t="s">
        <v>227</v>
      </c>
      <c r="C23" s="2" t="s">
        <v>226</v>
      </c>
      <c r="D23" s="2" t="s">
        <v>897</v>
      </c>
      <c r="E23" s="31">
        <f t="shared" si="0"/>
        <v>1</v>
      </c>
      <c r="F23" s="31">
        <v>1</v>
      </c>
      <c r="G23" s="31">
        <v>1</v>
      </c>
      <c r="H23" s="31">
        <v>0</v>
      </c>
      <c r="I23" s="31">
        <v>0</v>
      </c>
      <c r="J23" s="31">
        <v>0</v>
      </c>
      <c r="K23" s="61">
        <v>0</v>
      </c>
      <c r="L23" s="31">
        <v>0</v>
      </c>
      <c r="M23" s="61">
        <v>1</v>
      </c>
      <c r="N23" s="35">
        <f t="shared" si="1"/>
        <v>2</v>
      </c>
      <c r="O23" s="38">
        <f t="shared" si="2"/>
        <v>2</v>
      </c>
    </row>
    <row r="24" spans="1:15" ht="63.75" x14ac:dyDescent="0.25">
      <c r="A24" s="2" t="s">
        <v>228</v>
      </c>
      <c r="B24" s="2" t="s">
        <v>227</v>
      </c>
      <c r="C24" s="2" t="s">
        <v>226</v>
      </c>
      <c r="D24" s="2" t="s">
        <v>896</v>
      </c>
      <c r="E24" s="31">
        <f t="shared" si="0"/>
        <v>1</v>
      </c>
      <c r="F24" s="31">
        <v>1</v>
      </c>
      <c r="G24" s="31">
        <v>1</v>
      </c>
      <c r="H24" s="31">
        <v>0</v>
      </c>
      <c r="I24" s="31">
        <v>0</v>
      </c>
      <c r="J24" s="31">
        <v>0</v>
      </c>
      <c r="K24" s="61">
        <v>0</v>
      </c>
      <c r="L24" s="31">
        <v>0</v>
      </c>
      <c r="M24" s="61">
        <v>0</v>
      </c>
      <c r="N24" s="35">
        <f t="shared" si="1"/>
        <v>1</v>
      </c>
      <c r="O24" s="38">
        <f t="shared" si="2"/>
        <v>1</v>
      </c>
    </row>
    <row r="25" spans="1:15" ht="63.75" x14ac:dyDescent="0.25">
      <c r="A25" s="2" t="s">
        <v>228</v>
      </c>
      <c r="B25" s="2" t="s">
        <v>227</v>
      </c>
      <c r="C25" s="2" t="s">
        <v>226</v>
      </c>
      <c r="D25" s="2" t="s">
        <v>887</v>
      </c>
      <c r="E25" s="31">
        <f t="shared" si="0"/>
        <v>1</v>
      </c>
      <c r="F25" s="31">
        <v>0</v>
      </c>
      <c r="G25" s="31">
        <v>0</v>
      </c>
      <c r="H25" s="31">
        <v>1</v>
      </c>
      <c r="I25" s="31">
        <v>1</v>
      </c>
      <c r="J25" s="31">
        <v>0</v>
      </c>
      <c r="K25" s="61">
        <v>0</v>
      </c>
      <c r="L25" s="31">
        <v>0</v>
      </c>
      <c r="M25" s="61">
        <v>1</v>
      </c>
      <c r="N25" s="35">
        <f t="shared" si="1"/>
        <v>2</v>
      </c>
      <c r="O25" s="38">
        <f t="shared" si="2"/>
        <v>2</v>
      </c>
    </row>
    <row r="26" spans="1:15" ht="63.75" x14ac:dyDescent="0.25">
      <c r="A26" s="2" t="s">
        <v>228</v>
      </c>
      <c r="B26" s="2" t="s">
        <v>227</v>
      </c>
      <c r="C26" s="2" t="s">
        <v>226</v>
      </c>
      <c r="D26" s="2" t="s">
        <v>865</v>
      </c>
      <c r="E26" s="31">
        <f t="shared" si="0"/>
        <v>2</v>
      </c>
      <c r="F26" s="31">
        <v>2</v>
      </c>
      <c r="G26" s="31">
        <v>2</v>
      </c>
      <c r="H26" s="31">
        <v>0</v>
      </c>
      <c r="I26" s="31">
        <v>0</v>
      </c>
      <c r="J26" s="31">
        <v>0</v>
      </c>
      <c r="K26" s="61">
        <v>0</v>
      </c>
      <c r="L26" s="31">
        <v>0</v>
      </c>
      <c r="M26" s="61">
        <v>6</v>
      </c>
      <c r="N26" s="35">
        <f t="shared" si="1"/>
        <v>8</v>
      </c>
      <c r="O26" s="38">
        <f t="shared" si="2"/>
        <v>4</v>
      </c>
    </row>
    <row r="27" spans="1:15" ht="63.75" x14ac:dyDescent="0.25">
      <c r="A27" s="2" t="s">
        <v>228</v>
      </c>
      <c r="B27" s="2" t="s">
        <v>227</v>
      </c>
      <c r="C27" s="2" t="s">
        <v>226</v>
      </c>
      <c r="D27" s="2" t="s">
        <v>864</v>
      </c>
      <c r="E27" s="31">
        <f t="shared" si="0"/>
        <v>1</v>
      </c>
      <c r="F27" s="31">
        <v>1</v>
      </c>
      <c r="G27" s="31">
        <v>1</v>
      </c>
      <c r="H27" s="31">
        <v>0</v>
      </c>
      <c r="I27" s="31">
        <v>0</v>
      </c>
      <c r="J27" s="31">
        <v>0</v>
      </c>
      <c r="K27" s="61">
        <v>0</v>
      </c>
      <c r="L27" s="31">
        <v>0</v>
      </c>
      <c r="M27" s="61">
        <v>0</v>
      </c>
      <c r="N27" s="35">
        <f t="shared" si="1"/>
        <v>1</v>
      </c>
      <c r="O27" s="38">
        <f t="shared" si="2"/>
        <v>1</v>
      </c>
    </row>
    <row r="28" spans="1:15" ht="63.75" x14ac:dyDescent="0.25">
      <c r="A28" s="2" t="s">
        <v>228</v>
      </c>
      <c r="B28" s="2" t="s">
        <v>227</v>
      </c>
      <c r="C28" s="2" t="s">
        <v>226</v>
      </c>
      <c r="D28" s="2" t="s">
        <v>862</v>
      </c>
      <c r="E28" s="31">
        <f t="shared" si="0"/>
        <v>1</v>
      </c>
      <c r="F28" s="31">
        <v>0</v>
      </c>
      <c r="G28" s="31">
        <v>0</v>
      </c>
      <c r="H28" s="31">
        <v>1</v>
      </c>
      <c r="I28" s="31">
        <v>0</v>
      </c>
      <c r="J28" s="31">
        <v>0</v>
      </c>
      <c r="K28" s="61">
        <v>0</v>
      </c>
      <c r="L28" s="31">
        <v>0</v>
      </c>
      <c r="M28" s="61">
        <v>0</v>
      </c>
      <c r="N28" s="35">
        <f t="shared" si="1"/>
        <v>0</v>
      </c>
      <c r="O28" s="38">
        <f t="shared" si="2"/>
        <v>0</v>
      </c>
    </row>
    <row r="29" spans="1:15" ht="63.75" x14ac:dyDescent="0.25">
      <c r="A29" s="2" t="s">
        <v>228</v>
      </c>
      <c r="B29" s="2" t="s">
        <v>227</v>
      </c>
      <c r="C29" s="2" t="s">
        <v>226</v>
      </c>
      <c r="D29" s="2" t="s">
        <v>861</v>
      </c>
      <c r="E29" s="31">
        <f t="shared" si="0"/>
        <v>1</v>
      </c>
      <c r="F29" s="31">
        <v>0</v>
      </c>
      <c r="G29" s="31">
        <v>0</v>
      </c>
      <c r="H29" s="31">
        <v>1</v>
      </c>
      <c r="I29" s="31">
        <v>1</v>
      </c>
      <c r="J29" s="31">
        <v>0</v>
      </c>
      <c r="K29" s="61">
        <v>0</v>
      </c>
      <c r="L29" s="31">
        <v>0</v>
      </c>
      <c r="M29" s="61">
        <v>1</v>
      </c>
      <c r="N29" s="35">
        <f t="shared" si="1"/>
        <v>2</v>
      </c>
      <c r="O29" s="38">
        <f t="shared" si="2"/>
        <v>2</v>
      </c>
    </row>
    <row r="30" spans="1:15" ht="51" x14ac:dyDescent="0.25">
      <c r="A30" s="2" t="s">
        <v>228</v>
      </c>
      <c r="B30" s="2" t="s">
        <v>227</v>
      </c>
      <c r="C30" s="2" t="s">
        <v>615</v>
      </c>
      <c r="D30" s="2" t="s">
        <v>895</v>
      </c>
      <c r="E30" s="31">
        <f t="shared" si="0"/>
        <v>1</v>
      </c>
      <c r="F30" s="31">
        <v>0</v>
      </c>
      <c r="G30" s="31">
        <v>0</v>
      </c>
      <c r="H30" s="31">
        <v>0</v>
      </c>
      <c r="I30" s="31">
        <v>0</v>
      </c>
      <c r="J30" s="31">
        <v>0</v>
      </c>
      <c r="K30" s="61">
        <v>0</v>
      </c>
      <c r="L30" s="31">
        <v>1</v>
      </c>
      <c r="M30" s="61">
        <v>1</v>
      </c>
      <c r="N30" s="35">
        <f t="shared" si="1"/>
        <v>1</v>
      </c>
      <c r="O30" s="38">
        <f t="shared" si="2"/>
        <v>1</v>
      </c>
    </row>
    <row r="31" spans="1:15" ht="51" x14ac:dyDescent="0.25">
      <c r="A31" s="2" t="s">
        <v>228</v>
      </c>
      <c r="B31" s="2" t="s">
        <v>227</v>
      </c>
      <c r="C31" s="2" t="s">
        <v>615</v>
      </c>
      <c r="D31" s="2" t="s">
        <v>894</v>
      </c>
      <c r="E31" s="31">
        <f t="shared" si="0"/>
        <v>2</v>
      </c>
      <c r="F31" s="31">
        <v>0</v>
      </c>
      <c r="G31" s="31">
        <v>0</v>
      </c>
      <c r="H31" s="31">
        <v>0</v>
      </c>
      <c r="I31" s="31">
        <v>0</v>
      </c>
      <c r="J31" s="31">
        <v>0</v>
      </c>
      <c r="K31" s="61">
        <v>0</v>
      </c>
      <c r="L31" s="31">
        <v>2</v>
      </c>
      <c r="M31" s="61">
        <v>2</v>
      </c>
      <c r="N31" s="35">
        <f t="shared" si="1"/>
        <v>2</v>
      </c>
      <c r="O31" s="38">
        <f t="shared" si="2"/>
        <v>1</v>
      </c>
    </row>
    <row r="32" spans="1:15" ht="51" x14ac:dyDescent="0.25">
      <c r="A32" s="2" t="s">
        <v>228</v>
      </c>
      <c r="B32" s="2" t="s">
        <v>227</v>
      </c>
      <c r="C32" s="2" t="s">
        <v>615</v>
      </c>
      <c r="D32" s="2" t="s">
        <v>893</v>
      </c>
      <c r="E32" s="31">
        <f t="shared" si="0"/>
        <v>2</v>
      </c>
      <c r="F32" s="31">
        <v>0</v>
      </c>
      <c r="G32" s="31">
        <v>0</v>
      </c>
      <c r="H32" s="31">
        <v>0</v>
      </c>
      <c r="I32" s="31">
        <v>0</v>
      </c>
      <c r="J32" s="31">
        <v>0</v>
      </c>
      <c r="K32" s="61">
        <v>0</v>
      </c>
      <c r="L32" s="31">
        <v>2</v>
      </c>
      <c r="M32" s="61">
        <v>2</v>
      </c>
      <c r="N32" s="35">
        <f t="shared" si="1"/>
        <v>2</v>
      </c>
      <c r="O32" s="38">
        <f t="shared" si="2"/>
        <v>1</v>
      </c>
    </row>
    <row r="33" spans="1:15" ht="51" x14ac:dyDescent="0.25">
      <c r="A33" s="2" t="s">
        <v>228</v>
      </c>
      <c r="B33" s="2" t="s">
        <v>227</v>
      </c>
      <c r="C33" s="2" t="s">
        <v>615</v>
      </c>
      <c r="D33" s="2" t="s">
        <v>892</v>
      </c>
      <c r="E33" s="31">
        <f t="shared" si="0"/>
        <v>4</v>
      </c>
      <c r="F33" s="31">
        <v>4</v>
      </c>
      <c r="G33" s="31">
        <v>4</v>
      </c>
      <c r="H33" s="31">
        <v>0</v>
      </c>
      <c r="I33" s="31">
        <v>0</v>
      </c>
      <c r="J33" s="31">
        <v>0</v>
      </c>
      <c r="K33" s="61">
        <v>0</v>
      </c>
      <c r="L33" s="31">
        <v>0</v>
      </c>
      <c r="M33" s="61">
        <v>4</v>
      </c>
      <c r="N33" s="35">
        <f t="shared" si="1"/>
        <v>8</v>
      </c>
      <c r="O33" s="38">
        <f t="shared" si="2"/>
        <v>2</v>
      </c>
    </row>
    <row r="34" spans="1:15" ht="51" x14ac:dyDescent="0.25">
      <c r="A34" s="2" t="s">
        <v>228</v>
      </c>
      <c r="B34" s="2" t="s">
        <v>227</v>
      </c>
      <c r="C34" s="2" t="s">
        <v>615</v>
      </c>
      <c r="D34" s="2" t="s">
        <v>891</v>
      </c>
      <c r="E34" s="31">
        <f t="shared" si="0"/>
        <v>1</v>
      </c>
      <c r="F34" s="31">
        <v>0</v>
      </c>
      <c r="G34" s="31">
        <v>0</v>
      </c>
      <c r="H34" s="31">
        <v>1</v>
      </c>
      <c r="I34" s="31">
        <v>1</v>
      </c>
      <c r="J34" s="31">
        <v>0</v>
      </c>
      <c r="K34" s="61">
        <v>0</v>
      </c>
      <c r="L34" s="31">
        <v>0</v>
      </c>
      <c r="M34" s="61">
        <v>1</v>
      </c>
      <c r="N34" s="35">
        <f t="shared" si="1"/>
        <v>2</v>
      </c>
      <c r="O34" s="38">
        <f t="shared" si="2"/>
        <v>2</v>
      </c>
    </row>
    <row r="35" spans="1:15" ht="51" x14ac:dyDescent="0.25">
      <c r="A35" s="2" t="s">
        <v>228</v>
      </c>
      <c r="B35" s="2" t="s">
        <v>227</v>
      </c>
      <c r="C35" s="2" t="s">
        <v>615</v>
      </c>
      <c r="D35" s="2" t="s">
        <v>890</v>
      </c>
      <c r="E35" s="31">
        <f t="shared" si="0"/>
        <v>1</v>
      </c>
      <c r="F35" s="31">
        <v>0</v>
      </c>
      <c r="G35" s="31">
        <v>0</v>
      </c>
      <c r="H35" s="31">
        <v>0</v>
      </c>
      <c r="I35" s="31">
        <v>0</v>
      </c>
      <c r="J35" s="31">
        <v>1</v>
      </c>
      <c r="K35" s="61">
        <v>1</v>
      </c>
      <c r="L35" s="31">
        <v>0</v>
      </c>
      <c r="M35" s="61">
        <v>0</v>
      </c>
      <c r="N35" s="35">
        <f t="shared" si="1"/>
        <v>1</v>
      </c>
      <c r="O35" s="38">
        <f t="shared" si="2"/>
        <v>1</v>
      </c>
    </row>
    <row r="36" spans="1:15" ht="51" x14ac:dyDescent="0.25">
      <c r="A36" s="2" t="s">
        <v>228</v>
      </c>
      <c r="B36" s="2" t="s">
        <v>227</v>
      </c>
      <c r="C36" s="2" t="s">
        <v>615</v>
      </c>
      <c r="D36" s="2" t="s">
        <v>889</v>
      </c>
      <c r="E36" s="31">
        <f t="shared" si="0"/>
        <v>1</v>
      </c>
      <c r="F36" s="31">
        <v>0</v>
      </c>
      <c r="G36" s="31">
        <v>0</v>
      </c>
      <c r="H36" s="31">
        <v>1</v>
      </c>
      <c r="I36" s="31">
        <v>1</v>
      </c>
      <c r="J36" s="31">
        <v>0</v>
      </c>
      <c r="K36" s="61">
        <v>0</v>
      </c>
      <c r="L36" s="31">
        <v>0</v>
      </c>
      <c r="M36" s="61">
        <v>0</v>
      </c>
      <c r="N36" s="35">
        <f t="shared" si="1"/>
        <v>1</v>
      </c>
      <c r="O36" s="38">
        <f t="shared" si="2"/>
        <v>1</v>
      </c>
    </row>
    <row r="37" spans="1:15" ht="51" x14ac:dyDescent="0.25">
      <c r="A37" s="2" t="s">
        <v>228</v>
      </c>
      <c r="B37" s="2" t="s">
        <v>227</v>
      </c>
      <c r="C37" s="2" t="s">
        <v>615</v>
      </c>
      <c r="D37" s="2" t="s">
        <v>876</v>
      </c>
      <c r="E37" s="31">
        <f t="shared" si="0"/>
        <v>6</v>
      </c>
      <c r="F37" s="31">
        <v>0</v>
      </c>
      <c r="G37" s="31">
        <v>0</v>
      </c>
      <c r="H37" s="31">
        <v>0</v>
      </c>
      <c r="I37" s="31">
        <v>0</v>
      </c>
      <c r="J37" s="31">
        <v>6</v>
      </c>
      <c r="K37" s="61">
        <v>0</v>
      </c>
      <c r="L37" s="31">
        <v>0</v>
      </c>
      <c r="M37" s="61">
        <v>0</v>
      </c>
      <c r="N37" s="35">
        <f t="shared" si="1"/>
        <v>0</v>
      </c>
      <c r="O37" s="38">
        <f t="shared" si="2"/>
        <v>0</v>
      </c>
    </row>
    <row r="38" spans="1:15" ht="51" x14ac:dyDescent="0.25">
      <c r="A38" s="2" t="s">
        <v>228</v>
      </c>
      <c r="B38" s="2" t="s">
        <v>227</v>
      </c>
      <c r="C38" s="2" t="s">
        <v>615</v>
      </c>
      <c r="D38" s="2" t="s">
        <v>871</v>
      </c>
      <c r="E38" s="31">
        <f t="shared" si="0"/>
        <v>4</v>
      </c>
      <c r="F38" s="31">
        <v>0</v>
      </c>
      <c r="G38" s="31">
        <v>0</v>
      </c>
      <c r="H38" s="31">
        <v>0</v>
      </c>
      <c r="I38" s="31">
        <v>0</v>
      </c>
      <c r="J38" s="31">
        <v>4</v>
      </c>
      <c r="K38" s="61">
        <v>4</v>
      </c>
      <c r="L38" s="31">
        <v>0</v>
      </c>
      <c r="M38" s="61">
        <v>30</v>
      </c>
      <c r="N38" s="35">
        <f t="shared" si="1"/>
        <v>34</v>
      </c>
      <c r="O38" s="38">
        <f t="shared" si="2"/>
        <v>8.5</v>
      </c>
    </row>
    <row r="39" spans="1:15" ht="51" x14ac:dyDescent="0.25">
      <c r="A39" s="2" t="s">
        <v>228</v>
      </c>
      <c r="B39" s="2" t="s">
        <v>227</v>
      </c>
      <c r="C39" s="2" t="s">
        <v>615</v>
      </c>
      <c r="D39" s="2" t="s">
        <v>870</v>
      </c>
      <c r="E39" s="31">
        <f t="shared" si="0"/>
        <v>2</v>
      </c>
      <c r="F39" s="31">
        <v>2</v>
      </c>
      <c r="G39" s="31">
        <v>2</v>
      </c>
      <c r="H39" s="31">
        <v>0</v>
      </c>
      <c r="I39" s="31">
        <v>0</v>
      </c>
      <c r="J39" s="31">
        <v>0</v>
      </c>
      <c r="K39" s="61">
        <v>0</v>
      </c>
      <c r="L39" s="31">
        <v>0</v>
      </c>
      <c r="M39" s="61">
        <v>0</v>
      </c>
      <c r="N39" s="35">
        <f t="shared" si="1"/>
        <v>2</v>
      </c>
      <c r="O39" s="38">
        <f t="shared" si="2"/>
        <v>1</v>
      </c>
    </row>
    <row r="40" spans="1:15" ht="63.75" x14ac:dyDescent="0.25">
      <c r="A40" s="2" t="s">
        <v>228</v>
      </c>
      <c r="B40" s="2" t="s">
        <v>227</v>
      </c>
      <c r="C40" s="2" t="s">
        <v>652</v>
      </c>
      <c r="D40" s="2" t="s">
        <v>888</v>
      </c>
      <c r="E40" s="31">
        <f t="shared" si="0"/>
        <v>2</v>
      </c>
      <c r="F40" s="31">
        <v>0</v>
      </c>
      <c r="G40" s="31">
        <v>0</v>
      </c>
      <c r="H40" s="31">
        <v>2</v>
      </c>
      <c r="I40" s="31">
        <v>2</v>
      </c>
      <c r="J40" s="31">
        <v>0</v>
      </c>
      <c r="K40" s="61">
        <v>0</v>
      </c>
      <c r="L40" s="31">
        <v>0</v>
      </c>
      <c r="M40" s="61">
        <v>2</v>
      </c>
      <c r="N40" s="35">
        <f t="shared" si="1"/>
        <v>4</v>
      </c>
      <c r="O40" s="38">
        <f t="shared" si="2"/>
        <v>2</v>
      </c>
    </row>
    <row r="41" spans="1:15" ht="63.75" x14ac:dyDescent="0.25">
      <c r="A41" s="2" t="s">
        <v>228</v>
      </c>
      <c r="B41" s="2" t="s">
        <v>227</v>
      </c>
      <c r="C41" s="2" t="s">
        <v>652</v>
      </c>
      <c r="D41" s="2" t="s">
        <v>886</v>
      </c>
      <c r="E41" s="31">
        <f t="shared" si="0"/>
        <v>1</v>
      </c>
      <c r="F41" s="31">
        <v>0</v>
      </c>
      <c r="G41" s="31">
        <v>0</v>
      </c>
      <c r="H41" s="31">
        <v>0</v>
      </c>
      <c r="I41" s="31">
        <v>0</v>
      </c>
      <c r="J41" s="31">
        <v>1</v>
      </c>
      <c r="K41" s="61">
        <v>0</v>
      </c>
      <c r="L41" s="31">
        <v>0</v>
      </c>
      <c r="M41" s="61">
        <v>0</v>
      </c>
      <c r="N41" s="35">
        <f t="shared" si="1"/>
        <v>0</v>
      </c>
      <c r="O41" s="38">
        <f t="shared" si="2"/>
        <v>0</v>
      </c>
    </row>
    <row r="42" spans="1:15" ht="63.75" x14ac:dyDescent="0.25">
      <c r="A42" s="2" t="s">
        <v>228</v>
      </c>
      <c r="B42" s="2" t="s">
        <v>227</v>
      </c>
      <c r="C42" s="2" t="s">
        <v>652</v>
      </c>
      <c r="D42" s="2" t="s">
        <v>885</v>
      </c>
      <c r="E42" s="31">
        <f t="shared" si="0"/>
        <v>1</v>
      </c>
      <c r="F42" s="31">
        <v>0</v>
      </c>
      <c r="G42" s="31">
        <v>0</v>
      </c>
      <c r="H42" s="31">
        <v>1</v>
      </c>
      <c r="I42" s="31">
        <v>0</v>
      </c>
      <c r="J42" s="31">
        <v>0</v>
      </c>
      <c r="K42" s="61">
        <v>0</v>
      </c>
      <c r="L42" s="31">
        <v>0</v>
      </c>
      <c r="M42" s="61">
        <v>1</v>
      </c>
      <c r="N42" s="35">
        <f t="shared" si="1"/>
        <v>1</v>
      </c>
      <c r="O42" s="38">
        <f t="shared" si="2"/>
        <v>1</v>
      </c>
    </row>
    <row r="43" spans="1:15" ht="63.75" x14ac:dyDescent="0.25">
      <c r="A43" s="2" t="s">
        <v>228</v>
      </c>
      <c r="B43" s="2" t="s">
        <v>227</v>
      </c>
      <c r="C43" s="2" t="s">
        <v>652</v>
      </c>
      <c r="D43" s="2" t="s">
        <v>884</v>
      </c>
      <c r="E43" s="31">
        <f t="shared" si="0"/>
        <v>4</v>
      </c>
      <c r="F43" s="31">
        <v>0</v>
      </c>
      <c r="G43" s="31">
        <v>0</v>
      </c>
      <c r="H43" s="31">
        <v>4</v>
      </c>
      <c r="I43" s="31">
        <v>0</v>
      </c>
      <c r="J43" s="31">
        <v>0</v>
      </c>
      <c r="K43" s="61">
        <v>0</v>
      </c>
      <c r="L43" s="31">
        <v>0</v>
      </c>
      <c r="M43" s="61">
        <v>4</v>
      </c>
      <c r="N43" s="35">
        <f t="shared" si="1"/>
        <v>4</v>
      </c>
      <c r="O43" s="38">
        <f t="shared" si="2"/>
        <v>1</v>
      </c>
    </row>
    <row r="44" spans="1:15" ht="51" x14ac:dyDescent="0.25">
      <c r="A44" s="2" t="s">
        <v>228</v>
      </c>
      <c r="B44" s="2" t="s">
        <v>227</v>
      </c>
      <c r="C44" s="2" t="s">
        <v>569</v>
      </c>
      <c r="D44" s="2" t="s">
        <v>883</v>
      </c>
      <c r="E44" s="31">
        <f t="shared" si="0"/>
        <v>1</v>
      </c>
      <c r="F44" s="31">
        <v>0</v>
      </c>
      <c r="G44" s="31">
        <v>0</v>
      </c>
      <c r="H44" s="31">
        <v>0</v>
      </c>
      <c r="I44" s="31">
        <v>0</v>
      </c>
      <c r="J44" s="31">
        <v>1</v>
      </c>
      <c r="K44" s="61">
        <v>1</v>
      </c>
      <c r="L44" s="31">
        <v>0</v>
      </c>
      <c r="M44" s="61">
        <v>1</v>
      </c>
      <c r="N44" s="35">
        <f t="shared" si="1"/>
        <v>2</v>
      </c>
      <c r="O44" s="38">
        <f t="shared" si="2"/>
        <v>2</v>
      </c>
    </row>
    <row r="45" spans="1:15" ht="51" x14ac:dyDescent="0.25">
      <c r="A45" s="2" t="s">
        <v>228</v>
      </c>
      <c r="B45" s="2" t="s">
        <v>227</v>
      </c>
      <c r="C45" s="2" t="s">
        <v>569</v>
      </c>
      <c r="D45" s="2" t="s">
        <v>882</v>
      </c>
      <c r="E45" s="31">
        <f t="shared" si="0"/>
        <v>2</v>
      </c>
      <c r="F45" s="31">
        <v>0</v>
      </c>
      <c r="G45" s="31">
        <v>0</v>
      </c>
      <c r="H45" s="31">
        <v>0</v>
      </c>
      <c r="I45" s="31">
        <v>0</v>
      </c>
      <c r="J45" s="31">
        <v>2</v>
      </c>
      <c r="K45" s="61">
        <v>2</v>
      </c>
      <c r="L45" s="31">
        <v>0</v>
      </c>
      <c r="M45" s="61">
        <v>3</v>
      </c>
      <c r="N45" s="35">
        <f t="shared" si="1"/>
        <v>5</v>
      </c>
      <c r="O45" s="38">
        <f t="shared" si="2"/>
        <v>2.5</v>
      </c>
    </row>
    <row r="46" spans="1:15" ht="51" x14ac:dyDescent="0.25">
      <c r="A46" s="2" t="s">
        <v>228</v>
      </c>
      <c r="B46" s="2" t="s">
        <v>227</v>
      </c>
      <c r="C46" s="2" t="s">
        <v>569</v>
      </c>
      <c r="D46" s="2" t="s">
        <v>880</v>
      </c>
      <c r="E46" s="31">
        <f t="shared" si="0"/>
        <v>1</v>
      </c>
      <c r="F46" s="31">
        <v>0</v>
      </c>
      <c r="G46" s="31">
        <v>0</v>
      </c>
      <c r="H46" s="31">
        <v>0</v>
      </c>
      <c r="I46" s="31">
        <v>0</v>
      </c>
      <c r="J46" s="31">
        <v>1</v>
      </c>
      <c r="K46" s="61">
        <v>1</v>
      </c>
      <c r="L46" s="31">
        <v>0</v>
      </c>
      <c r="M46" s="61">
        <v>5</v>
      </c>
      <c r="N46" s="35">
        <f t="shared" si="1"/>
        <v>6</v>
      </c>
      <c r="O46" s="38">
        <f t="shared" si="2"/>
        <v>6</v>
      </c>
    </row>
    <row r="47" spans="1:15" ht="51" x14ac:dyDescent="0.25">
      <c r="A47" s="2" t="s">
        <v>228</v>
      </c>
      <c r="B47" s="2" t="s">
        <v>227</v>
      </c>
      <c r="C47" s="2" t="s">
        <v>569</v>
      </c>
      <c r="D47" s="2" t="s">
        <v>879</v>
      </c>
      <c r="E47" s="31">
        <f t="shared" si="0"/>
        <v>1</v>
      </c>
      <c r="F47" s="31">
        <v>0</v>
      </c>
      <c r="G47" s="31">
        <v>0</v>
      </c>
      <c r="H47" s="31">
        <v>0</v>
      </c>
      <c r="I47" s="31">
        <v>0</v>
      </c>
      <c r="J47" s="31">
        <v>1</v>
      </c>
      <c r="K47" s="61">
        <v>0</v>
      </c>
      <c r="L47" s="31">
        <v>0</v>
      </c>
      <c r="M47" s="61">
        <v>0</v>
      </c>
      <c r="N47" s="35">
        <f t="shared" si="1"/>
        <v>0</v>
      </c>
      <c r="O47" s="38">
        <f t="shared" si="2"/>
        <v>0</v>
      </c>
    </row>
    <row r="48" spans="1:15" ht="51" x14ac:dyDescent="0.25">
      <c r="A48" s="2" t="s">
        <v>228</v>
      </c>
      <c r="B48" s="2" t="s">
        <v>227</v>
      </c>
      <c r="C48" s="2" t="s">
        <v>506</v>
      </c>
      <c r="D48" s="2" t="s">
        <v>878</v>
      </c>
      <c r="E48" s="31">
        <f t="shared" si="0"/>
        <v>1</v>
      </c>
      <c r="F48" s="31">
        <v>0</v>
      </c>
      <c r="G48" s="31">
        <v>0</v>
      </c>
      <c r="H48" s="31">
        <v>0</v>
      </c>
      <c r="I48" s="31">
        <v>0</v>
      </c>
      <c r="J48" s="31">
        <v>0</v>
      </c>
      <c r="K48" s="61">
        <v>0</v>
      </c>
      <c r="L48" s="31">
        <v>1</v>
      </c>
      <c r="M48" s="61">
        <v>1</v>
      </c>
      <c r="N48" s="35">
        <f t="shared" si="1"/>
        <v>1</v>
      </c>
      <c r="O48" s="38">
        <f t="shared" si="2"/>
        <v>1</v>
      </c>
    </row>
    <row r="49" spans="1:15" ht="51" x14ac:dyDescent="0.25">
      <c r="A49" s="2" t="s">
        <v>228</v>
      </c>
      <c r="B49" s="2" t="s">
        <v>227</v>
      </c>
      <c r="C49" s="2" t="s">
        <v>506</v>
      </c>
      <c r="D49" s="2" t="s">
        <v>877</v>
      </c>
      <c r="E49" s="31">
        <f t="shared" si="0"/>
        <v>1</v>
      </c>
      <c r="F49" s="31">
        <v>1</v>
      </c>
      <c r="G49" s="31">
        <v>0</v>
      </c>
      <c r="H49" s="31">
        <v>0</v>
      </c>
      <c r="I49" s="31">
        <v>0</v>
      </c>
      <c r="J49" s="31">
        <v>0</v>
      </c>
      <c r="K49" s="61">
        <v>0</v>
      </c>
      <c r="L49" s="31">
        <v>0</v>
      </c>
      <c r="M49" s="61">
        <v>0</v>
      </c>
      <c r="N49" s="35">
        <f t="shared" si="1"/>
        <v>0</v>
      </c>
      <c r="O49" s="38">
        <f t="shared" si="2"/>
        <v>0</v>
      </c>
    </row>
    <row r="50" spans="1:15" ht="51" x14ac:dyDescent="0.25">
      <c r="A50" s="2" t="s">
        <v>228</v>
      </c>
      <c r="B50" s="2" t="s">
        <v>227</v>
      </c>
      <c r="C50" s="2" t="s">
        <v>506</v>
      </c>
      <c r="D50" s="2" t="s">
        <v>863</v>
      </c>
      <c r="E50" s="31">
        <f t="shared" si="0"/>
        <v>1</v>
      </c>
      <c r="F50" s="31">
        <v>0</v>
      </c>
      <c r="G50" s="31">
        <v>0</v>
      </c>
      <c r="H50" s="31">
        <v>1</v>
      </c>
      <c r="I50" s="31">
        <v>0</v>
      </c>
      <c r="J50" s="31">
        <v>0</v>
      </c>
      <c r="K50" s="61">
        <v>0</v>
      </c>
      <c r="L50" s="31">
        <v>0</v>
      </c>
      <c r="M50" s="61">
        <v>1</v>
      </c>
      <c r="N50" s="35">
        <f t="shared" si="1"/>
        <v>1</v>
      </c>
      <c r="O50" s="38">
        <f t="shared" si="2"/>
        <v>1</v>
      </c>
    </row>
    <row r="51" spans="1:15" ht="51" x14ac:dyDescent="0.25">
      <c r="A51" s="2" t="s">
        <v>228</v>
      </c>
      <c r="B51" s="2" t="s">
        <v>349</v>
      </c>
      <c r="C51" s="2" t="s">
        <v>498</v>
      </c>
      <c r="D51" s="2" t="s">
        <v>869</v>
      </c>
      <c r="E51" s="31">
        <f t="shared" si="0"/>
        <v>1</v>
      </c>
      <c r="F51" s="31">
        <v>0</v>
      </c>
      <c r="G51" s="31">
        <v>0</v>
      </c>
      <c r="H51" s="31">
        <v>1</v>
      </c>
      <c r="I51" s="31">
        <v>1</v>
      </c>
      <c r="J51" s="31">
        <v>0</v>
      </c>
      <c r="K51" s="61">
        <v>0</v>
      </c>
      <c r="L51" s="31">
        <v>0</v>
      </c>
      <c r="M51" s="61">
        <v>1</v>
      </c>
      <c r="N51" s="35">
        <f t="shared" si="1"/>
        <v>2</v>
      </c>
      <c r="O51" s="38">
        <f t="shared" si="2"/>
        <v>2</v>
      </c>
    </row>
    <row r="52" spans="1:15" ht="51" x14ac:dyDescent="0.25">
      <c r="A52" s="2" t="s">
        <v>228</v>
      </c>
      <c r="B52" s="2" t="s">
        <v>349</v>
      </c>
      <c r="C52" s="2" t="s">
        <v>498</v>
      </c>
      <c r="D52" s="2" t="s">
        <v>868</v>
      </c>
      <c r="E52" s="31">
        <f t="shared" si="0"/>
        <v>1</v>
      </c>
      <c r="F52" s="31">
        <v>0</v>
      </c>
      <c r="G52" s="31">
        <v>0</v>
      </c>
      <c r="H52" s="31">
        <v>0</v>
      </c>
      <c r="I52" s="31">
        <v>0</v>
      </c>
      <c r="J52" s="31">
        <v>0</v>
      </c>
      <c r="K52" s="61">
        <v>0</v>
      </c>
      <c r="L52" s="31">
        <v>1</v>
      </c>
      <c r="M52" s="61">
        <v>1</v>
      </c>
      <c r="N52" s="35">
        <f t="shared" si="1"/>
        <v>1</v>
      </c>
      <c r="O52" s="38">
        <f t="shared" si="2"/>
        <v>1</v>
      </c>
    </row>
    <row r="53" spans="1:15" ht="63.75" x14ac:dyDescent="0.25">
      <c r="A53" s="2" t="s">
        <v>228</v>
      </c>
      <c r="B53" s="2" t="s">
        <v>349</v>
      </c>
      <c r="C53" s="2" t="s">
        <v>348</v>
      </c>
      <c r="D53" s="2" t="s">
        <v>875</v>
      </c>
      <c r="E53" s="31">
        <f t="shared" si="0"/>
        <v>6</v>
      </c>
      <c r="F53" s="31">
        <v>0</v>
      </c>
      <c r="G53" s="31">
        <v>0</v>
      </c>
      <c r="H53" s="31">
        <v>6</v>
      </c>
      <c r="I53" s="31">
        <v>6</v>
      </c>
      <c r="J53" s="31">
        <v>0</v>
      </c>
      <c r="K53" s="61">
        <v>0</v>
      </c>
      <c r="L53" s="31">
        <v>0</v>
      </c>
      <c r="M53" s="61">
        <v>10</v>
      </c>
      <c r="N53" s="35">
        <f t="shared" si="1"/>
        <v>16</v>
      </c>
      <c r="O53" s="38">
        <f t="shared" si="2"/>
        <v>2.6666666666666665</v>
      </c>
    </row>
    <row r="54" spans="1:15" ht="63.75" x14ac:dyDescent="0.25">
      <c r="A54" s="2" t="s">
        <v>228</v>
      </c>
      <c r="B54" s="2" t="s">
        <v>349</v>
      </c>
      <c r="C54" s="2" t="s">
        <v>348</v>
      </c>
      <c r="D54" s="2" t="s">
        <v>874</v>
      </c>
      <c r="E54" s="31">
        <f t="shared" si="0"/>
        <v>1</v>
      </c>
      <c r="F54" s="31">
        <v>0</v>
      </c>
      <c r="G54" s="31">
        <v>0</v>
      </c>
      <c r="H54" s="31">
        <v>0</v>
      </c>
      <c r="I54" s="31">
        <v>0</v>
      </c>
      <c r="J54" s="31">
        <v>1</v>
      </c>
      <c r="K54" s="61">
        <v>1</v>
      </c>
      <c r="L54" s="31">
        <v>0</v>
      </c>
      <c r="M54" s="61">
        <v>1</v>
      </c>
      <c r="N54" s="35">
        <f t="shared" si="1"/>
        <v>2</v>
      </c>
      <c r="O54" s="38">
        <f t="shared" si="2"/>
        <v>2</v>
      </c>
    </row>
    <row r="55" spans="1:15" ht="63.75" x14ac:dyDescent="0.25">
      <c r="A55" s="2" t="s">
        <v>228</v>
      </c>
      <c r="B55" s="2" t="s">
        <v>349</v>
      </c>
      <c r="C55" s="2" t="s">
        <v>348</v>
      </c>
      <c r="D55" s="2" t="s">
        <v>873</v>
      </c>
      <c r="E55" s="31">
        <f t="shared" si="0"/>
        <v>2</v>
      </c>
      <c r="F55" s="31">
        <v>2</v>
      </c>
      <c r="G55" s="31">
        <v>2</v>
      </c>
      <c r="H55" s="31">
        <v>0</v>
      </c>
      <c r="I55" s="31">
        <v>0</v>
      </c>
      <c r="J55" s="31">
        <v>0</v>
      </c>
      <c r="K55" s="61">
        <v>0</v>
      </c>
      <c r="L55" s="31">
        <v>0</v>
      </c>
      <c r="M55" s="61">
        <v>0</v>
      </c>
      <c r="N55" s="35">
        <f t="shared" si="1"/>
        <v>2</v>
      </c>
      <c r="O55" s="38">
        <f t="shared" si="2"/>
        <v>1</v>
      </c>
    </row>
    <row r="56" spans="1:15" ht="63.75" x14ac:dyDescent="0.25">
      <c r="A56" s="2" t="s">
        <v>228</v>
      </c>
      <c r="B56" s="2" t="s">
        <v>349</v>
      </c>
      <c r="C56" s="2" t="s">
        <v>348</v>
      </c>
      <c r="D56" s="2" t="s">
        <v>872</v>
      </c>
      <c r="E56" s="31">
        <f t="shared" si="0"/>
        <v>2</v>
      </c>
      <c r="F56" s="31">
        <v>2</v>
      </c>
      <c r="G56" s="31">
        <v>0</v>
      </c>
      <c r="H56" s="31">
        <v>0</v>
      </c>
      <c r="I56" s="31">
        <v>0</v>
      </c>
      <c r="J56" s="31">
        <v>0</v>
      </c>
      <c r="K56" s="61">
        <v>0</v>
      </c>
      <c r="L56" s="31">
        <v>0</v>
      </c>
      <c r="M56" s="61">
        <v>2</v>
      </c>
      <c r="N56" s="35">
        <f t="shared" si="1"/>
        <v>2</v>
      </c>
      <c r="O56" s="38">
        <f t="shared" si="2"/>
        <v>1</v>
      </c>
    </row>
    <row r="57" spans="1:15" ht="63.75" x14ac:dyDescent="0.25">
      <c r="A57" s="2" t="s">
        <v>228</v>
      </c>
      <c r="B57" s="2" t="s">
        <v>349</v>
      </c>
      <c r="C57" s="2" t="s">
        <v>348</v>
      </c>
      <c r="D57" s="2" t="s">
        <v>860</v>
      </c>
      <c r="E57" s="31">
        <f t="shared" si="0"/>
        <v>2</v>
      </c>
      <c r="F57" s="31">
        <v>0</v>
      </c>
      <c r="G57" s="31">
        <v>0</v>
      </c>
      <c r="H57" s="31">
        <v>0</v>
      </c>
      <c r="I57" s="31">
        <v>0</v>
      </c>
      <c r="J57" s="31">
        <v>0</v>
      </c>
      <c r="K57" s="61">
        <v>0</v>
      </c>
      <c r="L57" s="31">
        <v>2</v>
      </c>
      <c r="M57" s="61">
        <v>2</v>
      </c>
      <c r="N57" s="35">
        <f t="shared" si="1"/>
        <v>2</v>
      </c>
      <c r="O57" s="38">
        <f t="shared" si="2"/>
        <v>1</v>
      </c>
    </row>
    <row r="58" spans="1:15" ht="63.75" x14ac:dyDescent="0.25">
      <c r="A58" s="2" t="s">
        <v>228</v>
      </c>
      <c r="B58" s="2" t="s">
        <v>349</v>
      </c>
      <c r="C58" s="2" t="s">
        <v>867</v>
      </c>
      <c r="D58" s="2" t="s">
        <v>866</v>
      </c>
      <c r="E58" s="31">
        <f t="shared" si="0"/>
        <v>1</v>
      </c>
      <c r="F58" s="31">
        <v>0</v>
      </c>
      <c r="G58" s="31">
        <v>0</v>
      </c>
      <c r="H58" s="31">
        <v>0</v>
      </c>
      <c r="I58" s="31">
        <v>0</v>
      </c>
      <c r="J58" s="31">
        <v>1</v>
      </c>
      <c r="K58" s="61">
        <v>1</v>
      </c>
      <c r="L58" s="31">
        <v>0</v>
      </c>
      <c r="M58" s="61">
        <v>1</v>
      </c>
      <c r="N58" s="35">
        <f t="shared" si="1"/>
        <v>2</v>
      </c>
      <c r="O58" s="38">
        <f t="shared" si="2"/>
        <v>2</v>
      </c>
    </row>
    <row r="61" spans="1:15" ht="15.75" x14ac:dyDescent="0.25">
      <c r="A61" s="4"/>
      <c r="B61" s="91" t="s">
        <v>0</v>
      </c>
      <c r="C61" s="91"/>
      <c r="D61" s="91"/>
      <c r="E61" s="91"/>
      <c r="F61" s="91"/>
      <c r="G61" s="91"/>
      <c r="H61" s="91"/>
      <c r="I61" s="91"/>
      <c r="J61" s="91"/>
      <c r="K61" s="91"/>
      <c r="L61" s="91"/>
      <c r="M61" s="91"/>
      <c r="N61" s="91"/>
      <c r="O61" s="91"/>
    </row>
    <row r="62" spans="1:15" x14ac:dyDescent="0.25">
      <c r="A62" s="4"/>
      <c r="B62" s="92" t="s">
        <v>1544</v>
      </c>
      <c r="C62" s="92"/>
      <c r="D62" s="92"/>
      <c r="E62" s="92"/>
      <c r="F62" s="92"/>
      <c r="G62" s="92"/>
      <c r="H62" s="92"/>
      <c r="I62" s="92"/>
      <c r="J62" s="92"/>
      <c r="K62" s="92"/>
      <c r="L62" s="92"/>
      <c r="M62" s="92"/>
      <c r="N62" s="92"/>
      <c r="O62" s="92"/>
    </row>
    <row r="63" spans="1:15" x14ac:dyDescent="0.25">
      <c r="A63" s="4"/>
      <c r="B63" s="44"/>
      <c r="C63" s="44"/>
      <c r="D63" s="44"/>
      <c r="E63" s="44"/>
      <c r="F63" s="44"/>
      <c r="G63" s="44"/>
      <c r="H63" s="44"/>
      <c r="I63" s="44"/>
      <c r="J63" s="44"/>
      <c r="K63" s="58"/>
      <c r="L63" s="44"/>
      <c r="M63" s="58"/>
      <c r="N63" s="44"/>
      <c r="O63" s="44"/>
    </row>
    <row r="64" spans="1:15" ht="15.75" x14ac:dyDescent="0.25">
      <c r="A64" s="4"/>
      <c r="B64" s="12"/>
      <c r="C64" s="12"/>
      <c r="D64" s="12"/>
      <c r="E64" s="12"/>
      <c r="F64" s="12"/>
      <c r="G64" s="12"/>
      <c r="H64" s="12"/>
      <c r="I64" s="12"/>
      <c r="J64" s="12"/>
      <c r="K64" s="59"/>
      <c r="L64" s="12"/>
      <c r="M64" s="59"/>
      <c r="N64" s="12"/>
      <c r="O64" s="12"/>
    </row>
    <row r="65" spans="1:16" ht="15.75" x14ac:dyDescent="0.25">
      <c r="A65" s="6" t="s">
        <v>1</v>
      </c>
      <c r="B65" s="32">
        <v>257</v>
      </c>
      <c r="C65" s="93" t="s">
        <v>108</v>
      </c>
      <c r="D65" s="93"/>
      <c r="E65" s="93"/>
      <c r="F65" s="93"/>
      <c r="G65" s="93"/>
      <c r="H65" s="93"/>
      <c r="I65" s="93"/>
      <c r="J65" s="93"/>
      <c r="K65" s="93"/>
      <c r="L65" s="93"/>
      <c r="M65" s="93"/>
      <c r="N65" s="93"/>
      <c r="O65" s="43"/>
    </row>
    <row r="66" spans="1:16" x14ac:dyDescent="0.25">
      <c r="A66" s="6" t="s">
        <v>13</v>
      </c>
      <c r="B66" s="11" t="s">
        <v>3</v>
      </c>
      <c r="C66" s="93" t="s">
        <v>26</v>
      </c>
      <c r="D66" s="93"/>
      <c r="E66" s="93"/>
      <c r="F66" s="93"/>
      <c r="G66" s="93"/>
      <c r="H66" s="93"/>
      <c r="I66" s="93"/>
      <c r="J66" s="93"/>
      <c r="K66" s="93"/>
      <c r="L66" s="93"/>
      <c r="M66" s="93"/>
      <c r="N66" s="93"/>
      <c r="O66" s="8"/>
      <c r="P66" s="4"/>
    </row>
    <row r="67" spans="1:16" x14ac:dyDescent="0.25">
      <c r="B67" s="9"/>
      <c r="C67" s="9"/>
      <c r="D67" s="9"/>
      <c r="E67" s="9"/>
      <c r="F67" s="9"/>
      <c r="G67" s="9"/>
      <c r="H67" s="9"/>
      <c r="I67" s="9"/>
      <c r="J67" s="9"/>
      <c r="K67" s="60"/>
      <c r="L67" s="9"/>
      <c r="M67" s="60"/>
      <c r="N67" s="9"/>
    </row>
    <row r="68" spans="1:16" x14ac:dyDescent="0.25">
      <c r="A68" s="94" t="s">
        <v>21</v>
      </c>
      <c r="B68" s="94" t="s">
        <v>22</v>
      </c>
      <c r="C68" s="94" t="s">
        <v>23</v>
      </c>
      <c r="D68" s="94" t="s">
        <v>24</v>
      </c>
      <c r="E68" s="94" t="s">
        <v>5</v>
      </c>
      <c r="F68" s="95" t="s">
        <v>25</v>
      </c>
      <c r="G68" s="95"/>
      <c r="H68" s="95"/>
      <c r="I68" s="95"/>
      <c r="J68" s="95"/>
      <c r="K68" s="95"/>
      <c r="L68" s="95"/>
      <c r="M68" s="95"/>
      <c r="N68" s="96" t="s">
        <v>16</v>
      </c>
      <c r="O68" s="94" t="s">
        <v>17</v>
      </c>
    </row>
    <row r="69" spans="1:16" x14ac:dyDescent="0.25">
      <c r="A69" s="94"/>
      <c r="B69" s="94"/>
      <c r="C69" s="94"/>
      <c r="D69" s="94"/>
      <c r="E69" s="94"/>
      <c r="F69" s="95" t="s">
        <v>6</v>
      </c>
      <c r="G69" s="95"/>
      <c r="H69" s="95" t="s">
        <v>7</v>
      </c>
      <c r="I69" s="95"/>
      <c r="J69" s="95" t="s">
        <v>8</v>
      </c>
      <c r="K69" s="95"/>
      <c r="L69" s="95" t="s">
        <v>9</v>
      </c>
      <c r="M69" s="95"/>
      <c r="N69" s="96"/>
      <c r="O69" s="94"/>
    </row>
    <row r="70" spans="1:16" x14ac:dyDescent="0.25">
      <c r="A70" s="94"/>
      <c r="B70" s="94"/>
      <c r="C70" s="94"/>
      <c r="D70" s="94"/>
      <c r="E70" s="94"/>
      <c r="F70" s="45" t="s">
        <v>10</v>
      </c>
      <c r="G70" s="45" t="s">
        <v>11</v>
      </c>
      <c r="H70" s="45" t="s">
        <v>10</v>
      </c>
      <c r="I70" s="45" t="s">
        <v>11</v>
      </c>
      <c r="J70" s="45" t="s">
        <v>10</v>
      </c>
      <c r="K70" s="57" t="s">
        <v>12</v>
      </c>
      <c r="L70" s="45" t="s">
        <v>10</v>
      </c>
      <c r="M70" s="67" t="s">
        <v>12</v>
      </c>
      <c r="N70" s="96"/>
      <c r="O70" s="94"/>
    </row>
    <row r="71" spans="1:16" ht="51" x14ac:dyDescent="0.25">
      <c r="A71" s="2" t="s">
        <v>212</v>
      </c>
      <c r="B71" s="2" t="s">
        <v>233</v>
      </c>
      <c r="C71" s="2" t="s">
        <v>386</v>
      </c>
      <c r="D71" s="2" t="s">
        <v>846</v>
      </c>
      <c r="E71" s="35">
        <f t="shared" ref="E71" si="3">+F71+H71+J71+L71</f>
        <v>1</v>
      </c>
      <c r="F71" s="31">
        <v>0</v>
      </c>
      <c r="G71" s="31">
        <v>0</v>
      </c>
      <c r="H71" s="31">
        <v>0</v>
      </c>
      <c r="I71" s="31">
        <v>0</v>
      </c>
      <c r="J71" s="31">
        <v>0</v>
      </c>
      <c r="K71" s="61">
        <v>0</v>
      </c>
      <c r="L71" s="31">
        <v>1</v>
      </c>
      <c r="M71" s="61">
        <v>1</v>
      </c>
      <c r="N71" s="35">
        <f t="shared" ref="N71" si="4">+G71+I71+K71+M71</f>
        <v>1</v>
      </c>
      <c r="O71" s="38">
        <f t="shared" ref="O71" si="5">IFERROR(N71/E71,0%)</f>
        <v>1</v>
      </c>
    </row>
    <row r="72" spans="1:16" ht="51" x14ac:dyDescent="0.25">
      <c r="A72" s="2" t="s">
        <v>212</v>
      </c>
      <c r="B72" s="2" t="s">
        <v>233</v>
      </c>
      <c r="C72" s="2" t="s">
        <v>386</v>
      </c>
      <c r="D72" s="2" t="s">
        <v>845</v>
      </c>
      <c r="E72" s="35">
        <f t="shared" ref="E72:E99" si="6">+F72+H72+J72+L72</f>
        <v>2</v>
      </c>
      <c r="F72" s="31">
        <v>0</v>
      </c>
      <c r="G72" s="31">
        <v>0</v>
      </c>
      <c r="H72" s="31">
        <v>2</v>
      </c>
      <c r="I72" s="31">
        <v>1</v>
      </c>
      <c r="J72" s="31">
        <v>0</v>
      </c>
      <c r="K72" s="61">
        <v>0</v>
      </c>
      <c r="L72" s="31">
        <v>0</v>
      </c>
      <c r="M72" s="61">
        <v>0</v>
      </c>
      <c r="N72" s="35">
        <f t="shared" ref="N72:N99" si="7">+G72+I72+K72+M72</f>
        <v>1</v>
      </c>
      <c r="O72" s="38">
        <f t="shared" ref="O72:O99" si="8">IFERROR(N72/E72,0%)</f>
        <v>0.5</v>
      </c>
    </row>
    <row r="73" spans="1:16" ht="51" x14ac:dyDescent="0.25">
      <c r="A73" s="2" t="s">
        <v>212</v>
      </c>
      <c r="B73" s="2" t="s">
        <v>233</v>
      </c>
      <c r="C73" s="2" t="s">
        <v>386</v>
      </c>
      <c r="D73" s="2" t="s">
        <v>844</v>
      </c>
      <c r="E73" s="35">
        <f t="shared" si="6"/>
        <v>1</v>
      </c>
      <c r="F73" s="31">
        <v>0</v>
      </c>
      <c r="G73" s="31">
        <v>0</v>
      </c>
      <c r="H73" s="31">
        <v>0</v>
      </c>
      <c r="I73" s="31">
        <v>0</v>
      </c>
      <c r="J73" s="31">
        <v>0</v>
      </c>
      <c r="K73" s="61">
        <v>0</v>
      </c>
      <c r="L73" s="31">
        <v>1</v>
      </c>
      <c r="M73" s="61">
        <v>1</v>
      </c>
      <c r="N73" s="35">
        <f t="shared" si="7"/>
        <v>1</v>
      </c>
      <c r="O73" s="38">
        <f t="shared" si="8"/>
        <v>1</v>
      </c>
    </row>
    <row r="74" spans="1:16" ht="51" x14ac:dyDescent="0.25">
      <c r="A74" s="2" t="s">
        <v>212</v>
      </c>
      <c r="B74" s="2" t="s">
        <v>233</v>
      </c>
      <c r="C74" s="2" t="s">
        <v>386</v>
      </c>
      <c r="D74" s="2" t="s">
        <v>841</v>
      </c>
      <c r="E74" s="35">
        <f t="shared" si="6"/>
        <v>2</v>
      </c>
      <c r="F74" s="31">
        <v>0</v>
      </c>
      <c r="G74" s="31">
        <v>0</v>
      </c>
      <c r="H74" s="31">
        <v>2</v>
      </c>
      <c r="I74" s="31">
        <v>2</v>
      </c>
      <c r="J74" s="31">
        <v>0</v>
      </c>
      <c r="K74" s="61">
        <v>0</v>
      </c>
      <c r="L74" s="31">
        <v>0</v>
      </c>
      <c r="M74" s="61">
        <v>0</v>
      </c>
      <c r="N74" s="35">
        <f t="shared" si="7"/>
        <v>2</v>
      </c>
      <c r="O74" s="38">
        <f t="shared" si="8"/>
        <v>1</v>
      </c>
    </row>
    <row r="75" spans="1:16" ht="51" x14ac:dyDescent="0.25">
      <c r="A75" s="2" t="s">
        <v>212</v>
      </c>
      <c r="B75" s="2" t="s">
        <v>233</v>
      </c>
      <c r="C75" s="2" t="s">
        <v>386</v>
      </c>
      <c r="D75" s="2" t="s">
        <v>830</v>
      </c>
      <c r="E75" s="35">
        <f t="shared" si="6"/>
        <v>2</v>
      </c>
      <c r="F75" s="31">
        <v>0</v>
      </c>
      <c r="G75" s="31">
        <v>0</v>
      </c>
      <c r="H75" s="31">
        <v>1</v>
      </c>
      <c r="I75" s="31">
        <v>0</v>
      </c>
      <c r="J75" s="31">
        <v>0</v>
      </c>
      <c r="K75" s="61">
        <v>0</v>
      </c>
      <c r="L75" s="31">
        <v>1</v>
      </c>
      <c r="M75" s="61">
        <v>7</v>
      </c>
      <c r="N75" s="35">
        <f t="shared" si="7"/>
        <v>7</v>
      </c>
      <c r="O75" s="38">
        <f t="shared" si="8"/>
        <v>3.5</v>
      </c>
    </row>
    <row r="76" spans="1:16" ht="63.75" x14ac:dyDescent="0.25">
      <c r="A76" s="2" t="s">
        <v>212</v>
      </c>
      <c r="B76" s="2" t="s">
        <v>233</v>
      </c>
      <c r="C76" s="2" t="s">
        <v>301</v>
      </c>
      <c r="D76" s="2" t="s">
        <v>843</v>
      </c>
      <c r="E76" s="35">
        <f t="shared" si="6"/>
        <v>1</v>
      </c>
      <c r="F76" s="31">
        <v>0</v>
      </c>
      <c r="G76" s="31">
        <v>0</v>
      </c>
      <c r="H76" s="31">
        <v>0</v>
      </c>
      <c r="I76" s="31">
        <v>0</v>
      </c>
      <c r="J76" s="31">
        <v>0</v>
      </c>
      <c r="K76" s="61">
        <v>0</v>
      </c>
      <c r="L76" s="31">
        <v>1</v>
      </c>
      <c r="M76" s="61">
        <v>1</v>
      </c>
      <c r="N76" s="35">
        <f t="shared" si="7"/>
        <v>1</v>
      </c>
      <c r="O76" s="38">
        <f t="shared" si="8"/>
        <v>1</v>
      </c>
    </row>
    <row r="77" spans="1:16" ht="51" x14ac:dyDescent="0.25">
      <c r="A77" s="2" t="s">
        <v>212</v>
      </c>
      <c r="B77" s="2" t="s">
        <v>233</v>
      </c>
      <c r="C77" s="2" t="s">
        <v>432</v>
      </c>
      <c r="D77" s="2" t="s">
        <v>856</v>
      </c>
      <c r="E77" s="35">
        <f t="shared" si="6"/>
        <v>2</v>
      </c>
      <c r="F77" s="31">
        <v>0</v>
      </c>
      <c r="G77" s="31">
        <v>0</v>
      </c>
      <c r="H77" s="31">
        <v>2</v>
      </c>
      <c r="I77" s="31">
        <v>2</v>
      </c>
      <c r="J77" s="31">
        <v>0</v>
      </c>
      <c r="K77" s="61">
        <v>0</v>
      </c>
      <c r="L77" s="31">
        <v>0</v>
      </c>
      <c r="M77" s="61">
        <v>0</v>
      </c>
      <c r="N77" s="35">
        <f t="shared" si="7"/>
        <v>2</v>
      </c>
      <c r="O77" s="38">
        <f t="shared" si="8"/>
        <v>1</v>
      </c>
    </row>
    <row r="78" spans="1:16" ht="63.75" x14ac:dyDescent="0.25">
      <c r="A78" s="2" t="s">
        <v>212</v>
      </c>
      <c r="B78" s="2" t="s">
        <v>233</v>
      </c>
      <c r="C78" s="2" t="s">
        <v>432</v>
      </c>
      <c r="D78" s="2" t="s">
        <v>854</v>
      </c>
      <c r="E78" s="35">
        <f t="shared" si="6"/>
        <v>2</v>
      </c>
      <c r="F78" s="31">
        <v>0</v>
      </c>
      <c r="G78" s="31">
        <v>0</v>
      </c>
      <c r="H78" s="31">
        <v>2</v>
      </c>
      <c r="I78" s="31">
        <v>2</v>
      </c>
      <c r="J78" s="31">
        <v>0</v>
      </c>
      <c r="K78" s="61">
        <v>0</v>
      </c>
      <c r="L78" s="31">
        <v>0</v>
      </c>
      <c r="M78" s="61">
        <v>0</v>
      </c>
      <c r="N78" s="35">
        <f t="shared" si="7"/>
        <v>2</v>
      </c>
      <c r="O78" s="38">
        <f t="shared" si="8"/>
        <v>1</v>
      </c>
    </row>
    <row r="79" spans="1:16" ht="63.75" x14ac:dyDescent="0.25">
      <c r="A79" s="2" t="s">
        <v>212</v>
      </c>
      <c r="B79" s="2" t="s">
        <v>233</v>
      </c>
      <c r="C79" s="2" t="s">
        <v>432</v>
      </c>
      <c r="D79" s="2" t="s">
        <v>853</v>
      </c>
      <c r="E79" s="35">
        <f t="shared" si="6"/>
        <v>2</v>
      </c>
      <c r="F79" s="31">
        <v>0</v>
      </c>
      <c r="G79" s="31">
        <v>0</v>
      </c>
      <c r="H79" s="31">
        <v>2</v>
      </c>
      <c r="I79" s="31">
        <v>2</v>
      </c>
      <c r="J79" s="31">
        <v>0</v>
      </c>
      <c r="K79" s="61">
        <v>0</v>
      </c>
      <c r="L79" s="31">
        <v>0</v>
      </c>
      <c r="M79" s="61">
        <v>0</v>
      </c>
      <c r="N79" s="35">
        <f t="shared" si="7"/>
        <v>2</v>
      </c>
      <c r="O79" s="38">
        <f t="shared" si="8"/>
        <v>1</v>
      </c>
    </row>
    <row r="80" spans="1:16" ht="51" x14ac:dyDescent="0.25">
      <c r="A80" s="2" t="s">
        <v>212</v>
      </c>
      <c r="B80" s="2" t="s">
        <v>233</v>
      </c>
      <c r="C80" s="2" t="s">
        <v>432</v>
      </c>
      <c r="D80" s="2" t="s">
        <v>852</v>
      </c>
      <c r="E80" s="35">
        <f t="shared" si="6"/>
        <v>2</v>
      </c>
      <c r="F80" s="31">
        <v>0</v>
      </c>
      <c r="G80" s="31">
        <v>0</v>
      </c>
      <c r="H80" s="31">
        <v>2</v>
      </c>
      <c r="I80" s="31">
        <v>2</v>
      </c>
      <c r="J80" s="31">
        <v>0</v>
      </c>
      <c r="K80" s="61">
        <v>0</v>
      </c>
      <c r="L80" s="31">
        <v>0</v>
      </c>
      <c r="M80" s="61">
        <v>0</v>
      </c>
      <c r="N80" s="35">
        <f t="shared" si="7"/>
        <v>2</v>
      </c>
      <c r="O80" s="38">
        <f t="shared" si="8"/>
        <v>1</v>
      </c>
    </row>
    <row r="81" spans="1:15" ht="51" x14ac:dyDescent="0.25">
      <c r="A81" s="2" t="s">
        <v>212</v>
      </c>
      <c r="B81" s="2" t="s">
        <v>233</v>
      </c>
      <c r="C81" s="2" t="s">
        <v>432</v>
      </c>
      <c r="D81" s="2" t="s">
        <v>851</v>
      </c>
      <c r="E81" s="35">
        <f t="shared" si="6"/>
        <v>2</v>
      </c>
      <c r="F81" s="31">
        <v>0</v>
      </c>
      <c r="G81" s="31">
        <v>0</v>
      </c>
      <c r="H81" s="31">
        <v>2</v>
      </c>
      <c r="I81" s="31">
        <v>2</v>
      </c>
      <c r="J81" s="31">
        <v>0</v>
      </c>
      <c r="K81" s="61">
        <v>0</v>
      </c>
      <c r="L81" s="31">
        <v>0</v>
      </c>
      <c r="M81" s="61">
        <v>0</v>
      </c>
      <c r="N81" s="35">
        <f t="shared" si="7"/>
        <v>2</v>
      </c>
      <c r="O81" s="38">
        <f t="shared" si="8"/>
        <v>1</v>
      </c>
    </row>
    <row r="82" spans="1:15" ht="51" x14ac:dyDescent="0.25">
      <c r="A82" s="2" t="s">
        <v>212</v>
      </c>
      <c r="B82" s="2" t="s">
        <v>233</v>
      </c>
      <c r="C82" s="2" t="s">
        <v>432</v>
      </c>
      <c r="D82" s="2" t="s">
        <v>850</v>
      </c>
      <c r="E82" s="35">
        <f t="shared" si="6"/>
        <v>1</v>
      </c>
      <c r="F82" s="31">
        <v>0</v>
      </c>
      <c r="G82" s="31">
        <v>0</v>
      </c>
      <c r="H82" s="31">
        <v>0</v>
      </c>
      <c r="I82" s="31">
        <v>0</v>
      </c>
      <c r="J82" s="31">
        <v>0</v>
      </c>
      <c r="K82" s="61">
        <v>0</v>
      </c>
      <c r="L82" s="31">
        <v>1</v>
      </c>
      <c r="M82" s="61">
        <v>1</v>
      </c>
      <c r="N82" s="35">
        <f t="shared" si="7"/>
        <v>1</v>
      </c>
      <c r="O82" s="38">
        <f t="shared" si="8"/>
        <v>1</v>
      </c>
    </row>
    <row r="83" spans="1:15" ht="51" x14ac:dyDescent="0.25">
      <c r="A83" s="2" t="s">
        <v>212</v>
      </c>
      <c r="B83" s="2" t="s">
        <v>233</v>
      </c>
      <c r="C83" s="2" t="s">
        <v>432</v>
      </c>
      <c r="D83" s="2" t="s">
        <v>849</v>
      </c>
      <c r="E83" s="35">
        <f t="shared" si="6"/>
        <v>2</v>
      </c>
      <c r="F83" s="31">
        <v>0</v>
      </c>
      <c r="G83" s="31">
        <v>0</v>
      </c>
      <c r="H83" s="31">
        <v>2</v>
      </c>
      <c r="I83" s="31">
        <v>2</v>
      </c>
      <c r="J83" s="31">
        <v>0</v>
      </c>
      <c r="K83" s="61">
        <v>0</v>
      </c>
      <c r="L83" s="31">
        <v>0</v>
      </c>
      <c r="M83" s="61">
        <v>0</v>
      </c>
      <c r="N83" s="35">
        <f t="shared" si="7"/>
        <v>2</v>
      </c>
      <c r="O83" s="38">
        <f t="shared" si="8"/>
        <v>1</v>
      </c>
    </row>
    <row r="84" spans="1:15" ht="63.75" x14ac:dyDescent="0.25">
      <c r="A84" s="2" t="s">
        <v>212</v>
      </c>
      <c r="B84" s="2" t="s">
        <v>233</v>
      </c>
      <c r="C84" s="2" t="s">
        <v>235</v>
      </c>
      <c r="D84" s="2" t="s">
        <v>859</v>
      </c>
      <c r="E84" s="35">
        <f t="shared" si="6"/>
        <v>1</v>
      </c>
      <c r="F84" s="31">
        <v>0</v>
      </c>
      <c r="G84" s="31">
        <v>0</v>
      </c>
      <c r="H84" s="31">
        <v>0</v>
      </c>
      <c r="I84" s="31">
        <v>0</v>
      </c>
      <c r="J84" s="31">
        <v>0</v>
      </c>
      <c r="K84" s="61">
        <v>0</v>
      </c>
      <c r="L84" s="31">
        <v>1</v>
      </c>
      <c r="M84" s="61">
        <v>1</v>
      </c>
      <c r="N84" s="35">
        <f t="shared" si="7"/>
        <v>1</v>
      </c>
      <c r="O84" s="38">
        <f t="shared" si="8"/>
        <v>1</v>
      </c>
    </row>
    <row r="85" spans="1:15" ht="51" x14ac:dyDescent="0.25">
      <c r="A85" s="2" t="s">
        <v>212</v>
      </c>
      <c r="B85" s="2" t="s">
        <v>233</v>
      </c>
      <c r="C85" s="2" t="s">
        <v>235</v>
      </c>
      <c r="D85" s="2" t="s">
        <v>858</v>
      </c>
      <c r="E85" s="35">
        <f t="shared" si="6"/>
        <v>1</v>
      </c>
      <c r="F85" s="31">
        <v>1</v>
      </c>
      <c r="G85" s="31">
        <v>1</v>
      </c>
      <c r="H85" s="31">
        <v>0</v>
      </c>
      <c r="I85" s="31">
        <v>0</v>
      </c>
      <c r="J85" s="31">
        <v>0</v>
      </c>
      <c r="K85" s="61">
        <v>0</v>
      </c>
      <c r="L85" s="31">
        <v>0</v>
      </c>
      <c r="M85" s="61">
        <v>0</v>
      </c>
      <c r="N85" s="35">
        <f t="shared" si="7"/>
        <v>1</v>
      </c>
      <c r="O85" s="38">
        <f t="shared" si="8"/>
        <v>1</v>
      </c>
    </row>
    <row r="86" spans="1:15" ht="51" x14ac:dyDescent="0.25">
      <c r="A86" s="2" t="s">
        <v>212</v>
      </c>
      <c r="B86" s="2" t="s">
        <v>233</v>
      </c>
      <c r="C86" s="2" t="s">
        <v>235</v>
      </c>
      <c r="D86" s="2" t="s">
        <v>848</v>
      </c>
      <c r="E86" s="35">
        <f t="shared" si="6"/>
        <v>2</v>
      </c>
      <c r="F86" s="31">
        <v>0</v>
      </c>
      <c r="G86" s="31">
        <v>0</v>
      </c>
      <c r="H86" s="31">
        <v>2</v>
      </c>
      <c r="I86" s="31">
        <v>2</v>
      </c>
      <c r="J86" s="31">
        <v>0</v>
      </c>
      <c r="K86" s="61">
        <v>0</v>
      </c>
      <c r="L86" s="31">
        <v>0</v>
      </c>
      <c r="M86" s="61">
        <v>0</v>
      </c>
      <c r="N86" s="35">
        <f t="shared" si="7"/>
        <v>2</v>
      </c>
      <c r="O86" s="38">
        <f t="shared" si="8"/>
        <v>1</v>
      </c>
    </row>
    <row r="87" spans="1:15" ht="51" x14ac:dyDescent="0.25">
      <c r="A87" s="2" t="s">
        <v>212</v>
      </c>
      <c r="B87" s="2" t="s">
        <v>233</v>
      </c>
      <c r="C87" s="2" t="s">
        <v>235</v>
      </c>
      <c r="D87" s="2" t="s">
        <v>842</v>
      </c>
      <c r="E87" s="35">
        <f t="shared" si="6"/>
        <v>2</v>
      </c>
      <c r="F87" s="31">
        <v>0</v>
      </c>
      <c r="G87" s="31">
        <v>0</v>
      </c>
      <c r="H87" s="31">
        <v>2</v>
      </c>
      <c r="I87" s="31">
        <v>1</v>
      </c>
      <c r="J87" s="31">
        <v>0</v>
      </c>
      <c r="K87" s="61">
        <v>0</v>
      </c>
      <c r="L87" s="31">
        <v>0</v>
      </c>
      <c r="M87" s="61">
        <v>0</v>
      </c>
      <c r="N87" s="35">
        <f t="shared" si="7"/>
        <v>1</v>
      </c>
      <c r="O87" s="38">
        <f t="shared" si="8"/>
        <v>0.5</v>
      </c>
    </row>
    <row r="88" spans="1:15" ht="51" x14ac:dyDescent="0.25">
      <c r="A88" s="2" t="s">
        <v>212</v>
      </c>
      <c r="B88" s="2" t="s">
        <v>233</v>
      </c>
      <c r="C88" s="2" t="s">
        <v>235</v>
      </c>
      <c r="D88" s="2" t="s">
        <v>831</v>
      </c>
      <c r="E88" s="35">
        <f t="shared" si="6"/>
        <v>1</v>
      </c>
      <c r="F88" s="31">
        <v>0</v>
      </c>
      <c r="G88" s="31">
        <v>0</v>
      </c>
      <c r="H88" s="31">
        <v>1</v>
      </c>
      <c r="I88" s="31">
        <v>0</v>
      </c>
      <c r="J88" s="31">
        <v>0</v>
      </c>
      <c r="K88" s="61">
        <v>0</v>
      </c>
      <c r="L88" s="31">
        <v>0</v>
      </c>
      <c r="M88" s="61">
        <v>0</v>
      </c>
      <c r="N88" s="35">
        <f t="shared" si="7"/>
        <v>0</v>
      </c>
      <c r="O88" s="38">
        <f t="shared" si="8"/>
        <v>0</v>
      </c>
    </row>
    <row r="89" spans="1:15" ht="51" x14ac:dyDescent="0.25">
      <c r="A89" s="2" t="s">
        <v>212</v>
      </c>
      <c r="B89" s="2" t="s">
        <v>233</v>
      </c>
      <c r="C89" s="2" t="s">
        <v>232</v>
      </c>
      <c r="D89" s="2" t="s">
        <v>857</v>
      </c>
      <c r="E89" s="35">
        <f t="shared" si="6"/>
        <v>2</v>
      </c>
      <c r="F89" s="31">
        <v>2</v>
      </c>
      <c r="G89" s="31">
        <v>0</v>
      </c>
      <c r="H89" s="31">
        <v>0</v>
      </c>
      <c r="I89" s="31">
        <v>0</v>
      </c>
      <c r="J89" s="31">
        <v>0</v>
      </c>
      <c r="K89" s="61">
        <v>0</v>
      </c>
      <c r="L89" s="31">
        <v>0</v>
      </c>
      <c r="M89" s="61">
        <v>0</v>
      </c>
      <c r="N89" s="35">
        <f t="shared" si="7"/>
        <v>0</v>
      </c>
      <c r="O89" s="38">
        <f t="shared" si="8"/>
        <v>0</v>
      </c>
    </row>
    <row r="90" spans="1:15" ht="38.25" x14ac:dyDescent="0.25">
      <c r="A90" s="2" t="s">
        <v>212</v>
      </c>
      <c r="B90" s="2" t="s">
        <v>233</v>
      </c>
      <c r="C90" s="2" t="s">
        <v>232</v>
      </c>
      <c r="D90" s="2" t="s">
        <v>847</v>
      </c>
      <c r="E90" s="35">
        <f t="shared" si="6"/>
        <v>2</v>
      </c>
      <c r="F90" s="31">
        <v>0</v>
      </c>
      <c r="G90" s="31">
        <v>0</v>
      </c>
      <c r="H90" s="31">
        <v>2</v>
      </c>
      <c r="I90" s="31">
        <v>1</v>
      </c>
      <c r="J90" s="31">
        <v>0</v>
      </c>
      <c r="K90" s="61">
        <v>0</v>
      </c>
      <c r="L90" s="31">
        <v>0</v>
      </c>
      <c r="M90" s="61">
        <v>0</v>
      </c>
      <c r="N90" s="35">
        <f t="shared" si="7"/>
        <v>1</v>
      </c>
      <c r="O90" s="38">
        <f t="shared" si="8"/>
        <v>0.5</v>
      </c>
    </row>
    <row r="91" spans="1:15" ht="38.25" x14ac:dyDescent="0.25">
      <c r="A91" s="2" t="s">
        <v>212</v>
      </c>
      <c r="B91" s="2" t="s">
        <v>233</v>
      </c>
      <c r="C91" s="2" t="s">
        <v>232</v>
      </c>
      <c r="D91" s="2" t="s">
        <v>840</v>
      </c>
      <c r="E91" s="35">
        <f t="shared" si="6"/>
        <v>1</v>
      </c>
      <c r="F91" s="31">
        <v>0</v>
      </c>
      <c r="G91" s="31">
        <v>0</v>
      </c>
      <c r="H91" s="31">
        <v>0</v>
      </c>
      <c r="I91" s="31">
        <v>0</v>
      </c>
      <c r="J91" s="31">
        <v>0</v>
      </c>
      <c r="K91" s="61">
        <v>0</v>
      </c>
      <c r="L91" s="31">
        <v>1</v>
      </c>
      <c r="M91" s="61">
        <v>0</v>
      </c>
      <c r="N91" s="35">
        <f t="shared" si="7"/>
        <v>0</v>
      </c>
      <c r="O91" s="38">
        <f t="shared" si="8"/>
        <v>0</v>
      </c>
    </row>
    <row r="92" spans="1:15" ht="63.75" x14ac:dyDescent="0.25">
      <c r="A92" s="2" t="s">
        <v>212</v>
      </c>
      <c r="B92" s="2" t="s">
        <v>316</v>
      </c>
      <c r="C92" s="2" t="s">
        <v>384</v>
      </c>
      <c r="D92" s="2" t="s">
        <v>832</v>
      </c>
      <c r="E92" s="35">
        <f t="shared" si="6"/>
        <v>1</v>
      </c>
      <c r="F92" s="31">
        <v>0</v>
      </c>
      <c r="G92" s="31">
        <v>0</v>
      </c>
      <c r="H92" s="31">
        <v>0</v>
      </c>
      <c r="I92" s="31">
        <v>0</v>
      </c>
      <c r="J92" s="31">
        <v>0</v>
      </c>
      <c r="K92" s="61">
        <v>0</v>
      </c>
      <c r="L92" s="31">
        <v>1</v>
      </c>
      <c r="M92" s="61">
        <v>1</v>
      </c>
      <c r="N92" s="35">
        <f t="shared" si="7"/>
        <v>1</v>
      </c>
      <c r="O92" s="38">
        <f t="shared" si="8"/>
        <v>1</v>
      </c>
    </row>
    <row r="93" spans="1:15" ht="38.25" x14ac:dyDescent="0.25">
      <c r="A93" s="2" t="s">
        <v>212</v>
      </c>
      <c r="B93" s="2" t="s">
        <v>316</v>
      </c>
      <c r="C93" s="2" t="s">
        <v>370</v>
      </c>
      <c r="D93" s="2" t="s">
        <v>835</v>
      </c>
      <c r="E93" s="35">
        <f t="shared" si="6"/>
        <v>1</v>
      </c>
      <c r="F93" s="31">
        <v>0</v>
      </c>
      <c r="G93" s="31">
        <v>0</v>
      </c>
      <c r="H93" s="31">
        <v>1</v>
      </c>
      <c r="I93" s="31">
        <v>0</v>
      </c>
      <c r="J93" s="31">
        <v>0</v>
      </c>
      <c r="K93" s="61">
        <v>0</v>
      </c>
      <c r="L93" s="31">
        <v>0</v>
      </c>
      <c r="M93" s="61">
        <v>0</v>
      </c>
      <c r="N93" s="35">
        <f t="shared" si="7"/>
        <v>0</v>
      </c>
      <c r="O93" s="38">
        <f t="shared" si="8"/>
        <v>0</v>
      </c>
    </row>
    <row r="94" spans="1:15" ht="51" x14ac:dyDescent="0.25">
      <c r="A94" s="2" t="s">
        <v>212</v>
      </c>
      <c r="B94" s="2" t="s">
        <v>316</v>
      </c>
      <c r="C94" s="2" t="s">
        <v>370</v>
      </c>
      <c r="D94" s="2" t="s">
        <v>834</v>
      </c>
      <c r="E94" s="35">
        <f t="shared" si="6"/>
        <v>2</v>
      </c>
      <c r="F94" s="31">
        <v>0</v>
      </c>
      <c r="G94" s="31">
        <v>0</v>
      </c>
      <c r="H94" s="31">
        <v>2</v>
      </c>
      <c r="I94" s="31">
        <v>0</v>
      </c>
      <c r="J94" s="31">
        <v>0</v>
      </c>
      <c r="K94" s="61">
        <v>0</v>
      </c>
      <c r="L94" s="31">
        <v>0</v>
      </c>
      <c r="M94" s="61">
        <v>0</v>
      </c>
      <c r="N94" s="35">
        <f t="shared" si="7"/>
        <v>0</v>
      </c>
      <c r="O94" s="38">
        <f t="shared" si="8"/>
        <v>0</v>
      </c>
    </row>
    <row r="95" spans="1:15" ht="63.75" x14ac:dyDescent="0.25">
      <c r="A95" s="2" t="s">
        <v>212</v>
      </c>
      <c r="B95" s="2" t="s">
        <v>316</v>
      </c>
      <c r="C95" s="2" t="s">
        <v>370</v>
      </c>
      <c r="D95" s="2" t="s">
        <v>833</v>
      </c>
      <c r="E95" s="35">
        <f t="shared" si="6"/>
        <v>1</v>
      </c>
      <c r="F95" s="31">
        <v>0</v>
      </c>
      <c r="G95" s="31">
        <v>0</v>
      </c>
      <c r="H95" s="31">
        <v>1</v>
      </c>
      <c r="I95" s="31">
        <v>0</v>
      </c>
      <c r="J95" s="31">
        <v>0</v>
      </c>
      <c r="K95" s="61">
        <v>0</v>
      </c>
      <c r="L95" s="31">
        <v>0</v>
      </c>
      <c r="M95" s="61">
        <v>0</v>
      </c>
      <c r="N95" s="35">
        <f t="shared" si="7"/>
        <v>0</v>
      </c>
      <c r="O95" s="38">
        <f t="shared" si="8"/>
        <v>0</v>
      </c>
    </row>
    <row r="96" spans="1:15" ht="63.75" x14ac:dyDescent="0.25">
      <c r="A96" s="2" t="s">
        <v>212</v>
      </c>
      <c r="B96" s="2" t="s">
        <v>316</v>
      </c>
      <c r="C96" s="2" t="s">
        <v>315</v>
      </c>
      <c r="D96" s="2" t="s">
        <v>839</v>
      </c>
      <c r="E96" s="35">
        <f t="shared" si="6"/>
        <v>1</v>
      </c>
      <c r="F96" s="31">
        <v>0</v>
      </c>
      <c r="G96" s="31">
        <v>0</v>
      </c>
      <c r="H96" s="31">
        <v>0</v>
      </c>
      <c r="I96" s="31">
        <v>0</v>
      </c>
      <c r="J96" s="31">
        <v>0</v>
      </c>
      <c r="K96" s="61">
        <v>0</v>
      </c>
      <c r="L96" s="31">
        <v>1</v>
      </c>
      <c r="M96" s="61">
        <v>1</v>
      </c>
      <c r="N96" s="35">
        <f t="shared" si="7"/>
        <v>1</v>
      </c>
      <c r="O96" s="38">
        <f t="shared" si="8"/>
        <v>1</v>
      </c>
    </row>
    <row r="97" spans="1:15" ht="63.75" x14ac:dyDescent="0.25">
      <c r="A97" s="2" t="s">
        <v>212</v>
      </c>
      <c r="B97" s="2" t="s">
        <v>316</v>
      </c>
      <c r="C97" s="2" t="s">
        <v>315</v>
      </c>
      <c r="D97" s="2" t="s">
        <v>838</v>
      </c>
      <c r="E97" s="35">
        <f t="shared" si="6"/>
        <v>2</v>
      </c>
      <c r="F97" s="31">
        <v>0</v>
      </c>
      <c r="G97" s="31">
        <v>0</v>
      </c>
      <c r="H97" s="31">
        <v>2</v>
      </c>
      <c r="I97" s="31">
        <v>1</v>
      </c>
      <c r="J97" s="31">
        <v>0</v>
      </c>
      <c r="K97" s="61">
        <v>0</v>
      </c>
      <c r="L97" s="31">
        <v>0</v>
      </c>
      <c r="M97" s="61">
        <v>0</v>
      </c>
      <c r="N97" s="35">
        <f t="shared" si="7"/>
        <v>1</v>
      </c>
      <c r="O97" s="38">
        <f t="shared" si="8"/>
        <v>0.5</v>
      </c>
    </row>
    <row r="98" spans="1:15" ht="51" x14ac:dyDescent="0.25">
      <c r="A98" s="2" t="s">
        <v>212</v>
      </c>
      <c r="B98" s="2" t="s">
        <v>316</v>
      </c>
      <c r="C98" s="2" t="s">
        <v>315</v>
      </c>
      <c r="D98" s="2" t="s">
        <v>837</v>
      </c>
      <c r="E98" s="35">
        <f t="shared" si="6"/>
        <v>1</v>
      </c>
      <c r="F98" s="31">
        <v>1</v>
      </c>
      <c r="G98" s="31">
        <v>1</v>
      </c>
      <c r="H98" s="31">
        <v>0</v>
      </c>
      <c r="I98" s="31">
        <v>0</v>
      </c>
      <c r="J98" s="31">
        <v>0</v>
      </c>
      <c r="K98" s="61">
        <v>0</v>
      </c>
      <c r="L98" s="31">
        <v>0</v>
      </c>
      <c r="M98" s="61">
        <v>0</v>
      </c>
      <c r="N98" s="35">
        <f t="shared" si="7"/>
        <v>1</v>
      </c>
      <c r="O98" s="38">
        <f t="shared" si="8"/>
        <v>1</v>
      </c>
    </row>
    <row r="99" spans="1:15" ht="51" x14ac:dyDescent="0.25">
      <c r="A99" s="2" t="s">
        <v>212</v>
      </c>
      <c r="B99" s="2" t="s">
        <v>316</v>
      </c>
      <c r="C99" s="2" t="s">
        <v>315</v>
      </c>
      <c r="D99" s="2" t="s">
        <v>836</v>
      </c>
      <c r="E99" s="35">
        <f t="shared" si="6"/>
        <v>2</v>
      </c>
      <c r="F99" s="31">
        <v>0</v>
      </c>
      <c r="G99" s="31">
        <v>0</v>
      </c>
      <c r="H99" s="31">
        <v>2</v>
      </c>
      <c r="I99" s="31">
        <v>1</v>
      </c>
      <c r="J99" s="31">
        <v>0</v>
      </c>
      <c r="K99" s="61">
        <v>0</v>
      </c>
      <c r="L99" s="31">
        <v>0</v>
      </c>
      <c r="M99" s="61">
        <v>0</v>
      </c>
      <c r="N99" s="35">
        <f t="shared" si="7"/>
        <v>1</v>
      </c>
      <c r="O99" s="38">
        <f t="shared" si="8"/>
        <v>0.5</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61:O61"/>
    <mergeCell ref="B62:O62"/>
    <mergeCell ref="C65:N65"/>
    <mergeCell ref="C66:N66"/>
    <mergeCell ref="A68:A70"/>
    <mergeCell ref="B68:B70"/>
    <mergeCell ref="C68:C70"/>
    <mergeCell ref="D68:D70"/>
    <mergeCell ref="E68:E70"/>
    <mergeCell ref="F68:M68"/>
    <mergeCell ref="N68:N70"/>
    <mergeCell ref="O68:O70"/>
    <mergeCell ref="F69:G69"/>
    <mergeCell ref="H69:I69"/>
    <mergeCell ref="J69:K69"/>
    <mergeCell ref="L69:M69"/>
  </mergeCells>
  <pageMargins left="0.7" right="0.7" top="0.75" bottom="0.75" header="0.3" footer="0.3"/>
  <pageSetup scale="42" fitToHeight="0" orientation="landscape" r:id="rId1"/>
  <rowBreaks count="1" manualBreakCount="1">
    <brk id="58" max="1638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40"/>
  <sheetViews>
    <sheetView topLeftCell="B33" zoomScale="70" zoomScaleNormal="70" workbookViewId="0">
      <selection activeCell="O54" sqref="O54"/>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258</v>
      </c>
      <c r="C5" s="93" t="s">
        <v>1555</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38.25" x14ac:dyDescent="0.25">
      <c r="A11" s="2" t="s">
        <v>181</v>
      </c>
      <c r="B11" s="2" t="s">
        <v>180</v>
      </c>
      <c r="C11" s="2" t="s">
        <v>512</v>
      </c>
      <c r="D11" s="2" t="s">
        <v>827</v>
      </c>
      <c r="E11" s="31">
        <f>+F11+H11+J11+L11</f>
        <v>1</v>
      </c>
      <c r="F11" s="31">
        <v>0</v>
      </c>
      <c r="G11" s="31">
        <v>0</v>
      </c>
      <c r="H11" s="31">
        <v>0</v>
      </c>
      <c r="I11" s="31">
        <v>0</v>
      </c>
      <c r="J11" s="31">
        <v>0</v>
      </c>
      <c r="K11" s="61">
        <v>0</v>
      </c>
      <c r="L11" s="31">
        <v>1</v>
      </c>
      <c r="M11" s="61">
        <v>1</v>
      </c>
      <c r="N11" s="35">
        <f>+G11+I11+K11+M11</f>
        <v>1</v>
      </c>
      <c r="O11" s="38">
        <f>IFERROR(N11/E11,0%)</f>
        <v>1</v>
      </c>
    </row>
    <row r="12" spans="1:16" ht="63.75" x14ac:dyDescent="0.25">
      <c r="A12" s="2" t="s">
        <v>185</v>
      </c>
      <c r="B12" s="2" t="s">
        <v>265</v>
      </c>
      <c r="C12" s="2" t="s">
        <v>264</v>
      </c>
      <c r="D12" s="2" t="s">
        <v>814</v>
      </c>
      <c r="E12" s="31">
        <f t="shared" ref="E12:E14" si="0">+F12+H12+J12+L12</f>
        <v>1</v>
      </c>
      <c r="F12" s="31">
        <v>0</v>
      </c>
      <c r="G12" s="31">
        <v>0</v>
      </c>
      <c r="H12" s="31">
        <v>0</v>
      </c>
      <c r="I12" s="31">
        <v>0</v>
      </c>
      <c r="J12" s="31">
        <v>0</v>
      </c>
      <c r="K12" s="61">
        <v>0</v>
      </c>
      <c r="L12" s="31">
        <v>1</v>
      </c>
      <c r="M12" s="61">
        <v>1</v>
      </c>
      <c r="N12" s="35">
        <f t="shared" ref="N12:N14" si="1">+G12+I12+K12+M12</f>
        <v>1</v>
      </c>
      <c r="O12" s="38">
        <f t="shared" ref="O12:O14" si="2">IFERROR(N12/E12,0%)</f>
        <v>1</v>
      </c>
    </row>
    <row r="13" spans="1:16" ht="51" x14ac:dyDescent="0.25">
      <c r="A13" s="2" t="s">
        <v>185</v>
      </c>
      <c r="B13" s="2" t="s">
        <v>265</v>
      </c>
      <c r="C13" s="2" t="s">
        <v>293</v>
      </c>
      <c r="D13" s="2" t="s">
        <v>826</v>
      </c>
      <c r="E13" s="31">
        <f t="shared" si="0"/>
        <v>1</v>
      </c>
      <c r="F13" s="31">
        <v>0</v>
      </c>
      <c r="G13" s="31">
        <v>0</v>
      </c>
      <c r="H13" s="31">
        <v>0</v>
      </c>
      <c r="I13" s="31">
        <v>0</v>
      </c>
      <c r="J13" s="31">
        <v>0</v>
      </c>
      <c r="K13" s="61">
        <v>0</v>
      </c>
      <c r="L13" s="31">
        <v>1</v>
      </c>
      <c r="M13" s="61">
        <v>1</v>
      </c>
      <c r="N13" s="35">
        <f t="shared" si="1"/>
        <v>1</v>
      </c>
      <c r="O13" s="38">
        <f t="shared" si="2"/>
        <v>1</v>
      </c>
    </row>
    <row r="14" spans="1:16" ht="51" x14ac:dyDescent="0.25">
      <c r="A14" s="2" t="s">
        <v>221</v>
      </c>
      <c r="B14" s="2" t="s">
        <v>238</v>
      </c>
      <c r="C14" s="2" t="s">
        <v>237</v>
      </c>
      <c r="D14" s="2" t="s">
        <v>825</v>
      </c>
      <c r="E14" s="31">
        <f t="shared" si="0"/>
        <v>1</v>
      </c>
      <c r="F14" s="31">
        <v>0</v>
      </c>
      <c r="G14" s="31">
        <v>0</v>
      </c>
      <c r="H14" s="31">
        <v>0</v>
      </c>
      <c r="I14" s="31">
        <v>0</v>
      </c>
      <c r="J14" s="31">
        <v>0</v>
      </c>
      <c r="K14" s="61">
        <v>0</v>
      </c>
      <c r="L14" s="31">
        <v>1</v>
      </c>
      <c r="M14" s="61">
        <v>1</v>
      </c>
      <c r="N14" s="35">
        <f t="shared" si="1"/>
        <v>1</v>
      </c>
      <c r="O14" s="38">
        <f t="shared" si="2"/>
        <v>1</v>
      </c>
    </row>
    <row r="19" spans="1:16" ht="15.75" x14ac:dyDescent="0.25">
      <c r="A19" s="4"/>
      <c r="B19" s="91" t="s">
        <v>0</v>
      </c>
      <c r="C19" s="91"/>
      <c r="D19" s="91"/>
      <c r="E19" s="91"/>
      <c r="F19" s="91"/>
      <c r="G19" s="91"/>
      <c r="H19" s="91"/>
      <c r="I19" s="91"/>
      <c r="J19" s="91"/>
      <c r="K19" s="91"/>
      <c r="L19" s="91"/>
      <c r="M19" s="91"/>
      <c r="N19" s="91"/>
      <c r="O19" s="91"/>
    </row>
    <row r="20" spans="1:16" x14ac:dyDescent="0.25">
      <c r="A20" s="4"/>
      <c r="B20" s="92" t="s">
        <v>1544</v>
      </c>
      <c r="C20" s="92"/>
      <c r="D20" s="92"/>
      <c r="E20" s="92"/>
      <c r="F20" s="92"/>
      <c r="G20" s="92"/>
      <c r="H20" s="92"/>
      <c r="I20" s="92"/>
      <c r="J20" s="92"/>
      <c r="K20" s="92"/>
      <c r="L20" s="92"/>
      <c r="M20" s="92"/>
      <c r="N20" s="92"/>
      <c r="O20" s="92"/>
    </row>
    <row r="21" spans="1:16" x14ac:dyDescent="0.25">
      <c r="A21" s="4"/>
      <c r="B21" s="44"/>
      <c r="C21" s="44"/>
      <c r="D21" s="44"/>
      <c r="E21" s="44"/>
      <c r="F21" s="44"/>
      <c r="G21" s="44"/>
      <c r="H21" s="44"/>
      <c r="I21" s="44"/>
      <c r="J21" s="44"/>
      <c r="K21" s="58"/>
      <c r="L21" s="44"/>
      <c r="M21" s="58"/>
      <c r="N21" s="44"/>
      <c r="O21" s="44"/>
    </row>
    <row r="22" spans="1:16" ht="15.75" x14ac:dyDescent="0.25">
      <c r="A22" s="4"/>
      <c r="B22" s="12"/>
      <c r="C22" s="12"/>
      <c r="D22" s="12"/>
      <c r="E22" s="12"/>
      <c r="F22" s="12"/>
      <c r="G22" s="12"/>
      <c r="H22" s="12"/>
      <c r="I22" s="12"/>
      <c r="J22" s="12"/>
      <c r="K22" s="59"/>
      <c r="L22" s="12"/>
      <c r="M22" s="59"/>
      <c r="N22" s="12"/>
      <c r="O22" s="12"/>
    </row>
    <row r="23" spans="1:16" ht="15.75" x14ac:dyDescent="0.25">
      <c r="A23" s="6" t="s">
        <v>1</v>
      </c>
      <c r="B23" s="32">
        <v>258</v>
      </c>
      <c r="C23" s="93" t="s">
        <v>1556</v>
      </c>
      <c r="D23" s="93"/>
      <c r="E23" s="93"/>
      <c r="F23" s="93"/>
      <c r="G23" s="93"/>
      <c r="H23" s="93"/>
      <c r="I23" s="93"/>
      <c r="J23" s="93"/>
      <c r="K23" s="93"/>
      <c r="L23" s="93"/>
      <c r="M23" s="93"/>
      <c r="N23" s="93"/>
      <c r="O23" s="43"/>
    </row>
    <row r="24" spans="1:16" x14ac:dyDescent="0.25">
      <c r="A24" s="6" t="s">
        <v>13</v>
      </c>
      <c r="B24" s="11" t="s">
        <v>4</v>
      </c>
      <c r="C24" s="93" t="s">
        <v>40</v>
      </c>
      <c r="D24" s="93"/>
      <c r="E24" s="93"/>
      <c r="F24" s="93"/>
      <c r="G24" s="93"/>
      <c r="H24" s="93"/>
      <c r="I24" s="93"/>
      <c r="J24" s="93"/>
      <c r="K24" s="93"/>
      <c r="L24" s="93"/>
      <c r="M24" s="93"/>
      <c r="N24" s="93"/>
      <c r="O24" s="8"/>
      <c r="P24" s="4"/>
    </row>
    <row r="25" spans="1:16" x14ac:dyDescent="0.25">
      <c r="B25" s="9"/>
      <c r="C25" s="9"/>
      <c r="D25" s="9"/>
      <c r="E25" s="9"/>
      <c r="F25" s="9"/>
      <c r="G25" s="9"/>
      <c r="H25" s="9"/>
      <c r="I25" s="9"/>
      <c r="J25" s="9"/>
      <c r="K25" s="60"/>
      <c r="L25" s="9"/>
      <c r="M25" s="60"/>
      <c r="N25" s="9"/>
    </row>
    <row r="26" spans="1:16" x14ac:dyDescent="0.25">
      <c r="A26" s="94" t="s">
        <v>21</v>
      </c>
      <c r="B26" s="94" t="s">
        <v>22</v>
      </c>
      <c r="C26" s="94" t="s">
        <v>23</v>
      </c>
      <c r="D26" s="94" t="s">
        <v>24</v>
      </c>
      <c r="E26" s="94" t="s">
        <v>5</v>
      </c>
      <c r="F26" s="95" t="s">
        <v>25</v>
      </c>
      <c r="G26" s="95"/>
      <c r="H26" s="95"/>
      <c r="I26" s="95"/>
      <c r="J26" s="95"/>
      <c r="K26" s="95"/>
      <c r="L26" s="95"/>
      <c r="M26" s="95"/>
      <c r="N26" s="96" t="s">
        <v>16</v>
      </c>
      <c r="O26" s="94" t="s">
        <v>17</v>
      </c>
    </row>
    <row r="27" spans="1:16" x14ac:dyDescent="0.25">
      <c r="A27" s="94"/>
      <c r="B27" s="94"/>
      <c r="C27" s="94"/>
      <c r="D27" s="94"/>
      <c r="E27" s="94"/>
      <c r="F27" s="95" t="s">
        <v>6</v>
      </c>
      <c r="G27" s="95"/>
      <c r="H27" s="95" t="s">
        <v>7</v>
      </c>
      <c r="I27" s="95"/>
      <c r="J27" s="95" t="s">
        <v>8</v>
      </c>
      <c r="K27" s="95"/>
      <c r="L27" s="95" t="s">
        <v>9</v>
      </c>
      <c r="M27" s="95"/>
      <c r="N27" s="96"/>
      <c r="O27" s="94"/>
    </row>
    <row r="28" spans="1:16" x14ac:dyDescent="0.25">
      <c r="A28" s="94"/>
      <c r="B28" s="94"/>
      <c r="C28" s="94"/>
      <c r="D28" s="94"/>
      <c r="E28" s="94"/>
      <c r="F28" s="45" t="s">
        <v>10</v>
      </c>
      <c r="G28" s="45" t="s">
        <v>11</v>
      </c>
      <c r="H28" s="45" t="s">
        <v>10</v>
      </c>
      <c r="I28" s="45" t="s">
        <v>11</v>
      </c>
      <c r="J28" s="45" t="s">
        <v>10</v>
      </c>
      <c r="K28" s="57" t="s">
        <v>12</v>
      </c>
      <c r="L28" s="45" t="s">
        <v>10</v>
      </c>
      <c r="M28" s="67" t="s">
        <v>12</v>
      </c>
      <c r="N28" s="96"/>
      <c r="O28" s="94"/>
    </row>
    <row r="29" spans="1:16" ht="63.75" x14ac:dyDescent="0.25">
      <c r="A29" s="2" t="s">
        <v>208</v>
      </c>
      <c r="B29" s="2" t="s">
        <v>207</v>
      </c>
      <c r="C29" s="2" t="s">
        <v>268</v>
      </c>
      <c r="D29" s="2" t="s">
        <v>822</v>
      </c>
      <c r="E29" s="35">
        <f t="shared" ref="E29:E40" si="3">+F29+H29+J29+L29</f>
        <v>2</v>
      </c>
      <c r="F29" s="31">
        <v>0</v>
      </c>
      <c r="G29" s="31">
        <v>0</v>
      </c>
      <c r="H29" s="31">
        <v>1</v>
      </c>
      <c r="I29" s="31">
        <v>1</v>
      </c>
      <c r="J29" s="31">
        <v>0</v>
      </c>
      <c r="K29" s="61">
        <v>0</v>
      </c>
      <c r="L29" s="31">
        <v>1</v>
      </c>
      <c r="M29" s="61">
        <v>1</v>
      </c>
      <c r="N29" s="35">
        <f t="shared" ref="N29:N40" si="4">+G29+I29+K29+M29</f>
        <v>2</v>
      </c>
      <c r="O29" s="38">
        <f t="shared" ref="O29" si="5">IFERROR(N29/E29,0%)</f>
        <v>1</v>
      </c>
    </row>
    <row r="30" spans="1:16" ht="63.75" x14ac:dyDescent="0.25">
      <c r="A30" s="2" t="s">
        <v>208</v>
      </c>
      <c r="B30" s="2" t="s">
        <v>207</v>
      </c>
      <c r="C30" s="2" t="s">
        <v>268</v>
      </c>
      <c r="D30" s="2" t="s">
        <v>818</v>
      </c>
      <c r="E30" s="35">
        <f t="shared" si="3"/>
        <v>1</v>
      </c>
      <c r="F30" s="31">
        <v>0</v>
      </c>
      <c r="G30" s="31">
        <v>0</v>
      </c>
      <c r="H30" s="31">
        <v>0</v>
      </c>
      <c r="I30" s="31">
        <v>0</v>
      </c>
      <c r="J30" s="31">
        <v>0</v>
      </c>
      <c r="K30" s="61">
        <v>0</v>
      </c>
      <c r="L30" s="31">
        <v>1</v>
      </c>
      <c r="M30" s="61">
        <v>1</v>
      </c>
      <c r="N30" s="35">
        <f t="shared" si="4"/>
        <v>1</v>
      </c>
      <c r="O30" s="38">
        <f t="shared" ref="O30:O40" si="6">IFERROR(N30/E30,0%)</f>
        <v>1</v>
      </c>
    </row>
    <row r="31" spans="1:16" ht="63.75" x14ac:dyDescent="0.25">
      <c r="A31" s="2" t="s">
        <v>208</v>
      </c>
      <c r="B31" s="2" t="s">
        <v>288</v>
      </c>
      <c r="C31" s="2" t="s">
        <v>287</v>
      </c>
      <c r="D31" s="2" t="s">
        <v>824</v>
      </c>
      <c r="E31" s="35">
        <f t="shared" si="3"/>
        <v>1</v>
      </c>
      <c r="F31" s="31">
        <v>1</v>
      </c>
      <c r="G31" s="31">
        <v>0</v>
      </c>
      <c r="H31" s="31">
        <v>0</v>
      </c>
      <c r="I31" s="31">
        <v>0</v>
      </c>
      <c r="J31" s="31">
        <v>0</v>
      </c>
      <c r="K31" s="61">
        <v>0</v>
      </c>
      <c r="L31" s="31">
        <v>0</v>
      </c>
      <c r="M31" s="61">
        <v>0</v>
      </c>
      <c r="N31" s="35">
        <f t="shared" si="4"/>
        <v>0</v>
      </c>
      <c r="O31" s="38">
        <f t="shared" si="6"/>
        <v>0</v>
      </c>
    </row>
    <row r="32" spans="1:16" ht="63.75" x14ac:dyDescent="0.25">
      <c r="A32" s="2" t="s">
        <v>198</v>
      </c>
      <c r="B32" s="2" t="s">
        <v>197</v>
      </c>
      <c r="C32" s="2" t="s">
        <v>196</v>
      </c>
      <c r="D32" s="2" t="s">
        <v>828</v>
      </c>
      <c r="E32" s="35">
        <f t="shared" si="3"/>
        <v>1</v>
      </c>
      <c r="F32" s="31">
        <v>0</v>
      </c>
      <c r="G32" s="31">
        <v>0</v>
      </c>
      <c r="H32" s="31">
        <v>0</v>
      </c>
      <c r="I32" s="31">
        <v>0</v>
      </c>
      <c r="J32" s="31">
        <v>0</v>
      </c>
      <c r="K32" s="61">
        <v>0</v>
      </c>
      <c r="L32" s="31">
        <v>1</v>
      </c>
      <c r="M32" s="61">
        <v>1</v>
      </c>
      <c r="N32" s="35">
        <f t="shared" si="4"/>
        <v>1</v>
      </c>
      <c r="O32" s="38">
        <f t="shared" si="6"/>
        <v>1</v>
      </c>
    </row>
    <row r="33" spans="1:15" ht="51" x14ac:dyDescent="0.25">
      <c r="A33" s="2" t="s">
        <v>198</v>
      </c>
      <c r="B33" s="2" t="s">
        <v>197</v>
      </c>
      <c r="C33" s="2" t="s">
        <v>627</v>
      </c>
      <c r="D33" s="2" t="s">
        <v>829</v>
      </c>
      <c r="E33" s="35">
        <f t="shared" si="3"/>
        <v>1</v>
      </c>
      <c r="F33" s="31">
        <v>0</v>
      </c>
      <c r="G33" s="31">
        <v>0</v>
      </c>
      <c r="H33" s="31">
        <v>1</v>
      </c>
      <c r="I33" s="31">
        <v>1</v>
      </c>
      <c r="J33" s="31">
        <v>0</v>
      </c>
      <c r="K33" s="61">
        <v>0</v>
      </c>
      <c r="L33" s="31">
        <v>0</v>
      </c>
      <c r="M33" s="61">
        <v>0</v>
      </c>
      <c r="N33" s="35">
        <f t="shared" si="4"/>
        <v>1</v>
      </c>
      <c r="O33" s="38">
        <f t="shared" si="6"/>
        <v>1</v>
      </c>
    </row>
    <row r="34" spans="1:15" ht="51" x14ac:dyDescent="0.25">
      <c r="A34" s="2" t="s">
        <v>198</v>
      </c>
      <c r="B34" s="2" t="s">
        <v>197</v>
      </c>
      <c r="C34" s="2" t="s">
        <v>627</v>
      </c>
      <c r="D34" s="2" t="s">
        <v>1562</v>
      </c>
      <c r="E34" s="35">
        <f t="shared" si="3"/>
        <v>1</v>
      </c>
      <c r="F34" s="31">
        <v>0</v>
      </c>
      <c r="G34" s="31">
        <v>0</v>
      </c>
      <c r="H34" s="31">
        <v>0</v>
      </c>
      <c r="I34" s="31">
        <v>0</v>
      </c>
      <c r="J34" s="31">
        <v>0</v>
      </c>
      <c r="K34" s="61">
        <v>0</v>
      </c>
      <c r="L34" s="31">
        <v>1</v>
      </c>
      <c r="M34" s="61">
        <v>1</v>
      </c>
      <c r="N34" s="35">
        <f t="shared" si="4"/>
        <v>1</v>
      </c>
      <c r="O34" s="38">
        <f t="shared" si="6"/>
        <v>1</v>
      </c>
    </row>
    <row r="35" spans="1:15" ht="51" x14ac:dyDescent="0.25">
      <c r="A35" s="2" t="s">
        <v>198</v>
      </c>
      <c r="B35" s="2" t="s">
        <v>197</v>
      </c>
      <c r="C35" s="2" t="s">
        <v>820</v>
      </c>
      <c r="D35" s="2" t="s">
        <v>819</v>
      </c>
      <c r="E35" s="35">
        <f t="shared" si="3"/>
        <v>1</v>
      </c>
      <c r="F35" s="31">
        <v>1</v>
      </c>
      <c r="G35" s="31">
        <v>0</v>
      </c>
      <c r="H35" s="31">
        <v>0</v>
      </c>
      <c r="I35" s="31">
        <v>0</v>
      </c>
      <c r="J35" s="31">
        <v>0</v>
      </c>
      <c r="K35" s="61">
        <v>0</v>
      </c>
      <c r="L35" s="31">
        <v>0</v>
      </c>
      <c r="M35" s="61">
        <v>0</v>
      </c>
      <c r="N35" s="35">
        <f t="shared" si="4"/>
        <v>0</v>
      </c>
      <c r="O35" s="38">
        <f t="shared" si="6"/>
        <v>0</v>
      </c>
    </row>
    <row r="36" spans="1:15" ht="63.75" x14ac:dyDescent="0.25">
      <c r="A36" s="2" t="s">
        <v>198</v>
      </c>
      <c r="B36" s="2" t="s">
        <v>285</v>
      </c>
      <c r="C36" s="2" t="s">
        <v>646</v>
      </c>
      <c r="D36" s="2" t="s">
        <v>823</v>
      </c>
      <c r="E36" s="35">
        <f t="shared" si="3"/>
        <v>3</v>
      </c>
      <c r="F36" s="31">
        <v>0</v>
      </c>
      <c r="G36" s="31">
        <v>0</v>
      </c>
      <c r="H36" s="31">
        <v>1</v>
      </c>
      <c r="I36" s="31">
        <v>1</v>
      </c>
      <c r="J36" s="31">
        <v>1</v>
      </c>
      <c r="K36" s="61">
        <v>1</v>
      </c>
      <c r="L36" s="31">
        <v>1</v>
      </c>
      <c r="M36" s="61">
        <v>1</v>
      </c>
      <c r="N36" s="35">
        <f t="shared" si="4"/>
        <v>3</v>
      </c>
      <c r="O36" s="38">
        <f t="shared" si="6"/>
        <v>1</v>
      </c>
    </row>
    <row r="37" spans="1:15" ht="63.75" x14ac:dyDescent="0.25">
      <c r="A37" s="2" t="s">
        <v>198</v>
      </c>
      <c r="B37" s="2" t="s">
        <v>285</v>
      </c>
      <c r="C37" s="2" t="s">
        <v>646</v>
      </c>
      <c r="D37" s="2" t="s">
        <v>821</v>
      </c>
      <c r="E37" s="35">
        <f t="shared" si="3"/>
        <v>1</v>
      </c>
      <c r="F37" s="31">
        <v>0</v>
      </c>
      <c r="G37" s="31">
        <v>0</v>
      </c>
      <c r="H37" s="31">
        <v>0</v>
      </c>
      <c r="I37" s="31">
        <v>0</v>
      </c>
      <c r="J37" s="31">
        <v>0</v>
      </c>
      <c r="K37" s="61">
        <v>0</v>
      </c>
      <c r="L37" s="31">
        <v>1</v>
      </c>
      <c r="M37" s="61">
        <v>1</v>
      </c>
      <c r="N37" s="35">
        <f t="shared" si="4"/>
        <v>1</v>
      </c>
      <c r="O37" s="38">
        <f t="shared" si="6"/>
        <v>1</v>
      </c>
    </row>
    <row r="38" spans="1:15" ht="63.75" x14ac:dyDescent="0.25">
      <c r="A38" s="2" t="s">
        <v>198</v>
      </c>
      <c r="B38" s="2" t="s">
        <v>285</v>
      </c>
      <c r="C38" s="2" t="s">
        <v>646</v>
      </c>
      <c r="D38" s="2" t="s">
        <v>817</v>
      </c>
      <c r="E38" s="35">
        <f t="shared" si="3"/>
        <v>2</v>
      </c>
      <c r="F38" s="31">
        <v>0</v>
      </c>
      <c r="G38" s="31">
        <v>0</v>
      </c>
      <c r="H38" s="31">
        <v>1</v>
      </c>
      <c r="I38" s="31">
        <v>1</v>
      </c>
      <c r="J38" s="31">
        <v>0</v>
      </c>
      <c r="K38" s="61">
        <v>0</v>
      </c>
      <c r="L38" s="31">
        <v>1</v>
      </c>
      <c r="M38" s="61">
        <v>1</v>
      </c>
      <c r="N38" s="35">
        <f t="shared" si="4"/>
        <v>2</v>
      </c>
      <c r="O38" s="38">
        <f t="shared" si="6"/>
        <v>1</v>
      </c>
    </row>
    <row r="39" spans="1:15" ht="63.75" x14ac:dyDescent="0.25">
      <c r="A39" s="2" t="s">
        <v>198</v>
      </c>
      <c r="B39" s="2" t="s">
        <v>285</v>
      </c>
      <c r="C39" s="2" t="s">
        <v>646</v>
      </c>
      <c r="D39" s="2" t="s">
        <v>816</v>
      </c>
      <c r="E39" s="35">
        <f t="shared" si="3"/>
        <v>1</v>
      </c>
      <c r="F39" s="31">
        <v>0</v>
      </c>
      <c r="G39" s="31">
        <v>0</v>
      </c>
      <c r="H39" s="31">
        <v>0</v>
      </c>
      <c r="I39" s="31">
        <v>0</v>
      </c>
      <c r="J39" s="31">
        <v>0</v>
      </c>
      <c r="K39" s="61">
        <v>0</v>
      </c>
      <c r="L39" s="31">
        <v>1</v>
      </c>
      <c r="M39" s="61">
        <v>1</v>
      </c>
      <c r="N39" s="35">
        <f t="shared" si="4"/>
        <v>1</v>
      </c>
      <c r="O39" s="38">
        <f t="shared" si="6"/>
        <v>1</v>
      </c>
    </row>
    <row r="40" spans="1:15" ht="63.75" x14ac:dyDescent="0.25">
      <c r="A40" s="2" t="s">
        <v>198</v>
      </c>
      <c r="B40" s="2" t="s">
        <v>285</v>
      </c>
      <c r="C40" s="2" t="s">
        <v>660</v>
      </c>
      <c r="D40" s="2" t="s">
        <v>815</v>
      </c>
      <c r="E40" s="35">
        <f t="shared" si="3"/>
        <v>1</v>
      </c>
      <c r="F40" s="31">
        <v>0</v>
      </c>
      <c r="G40" s="31">
        <v>0</v>
      </c>
      <c r="H40" s="31">
        <v>0</v>
      </c>
      <c r="I40" s="31">
        <v>0</v>
      </c>
      <c r="J40" s="31">
        <v>0</v>
      </c>
      <c r="K40" s="61">
        <v>0</v>
      </c>
      <c r="L40" s="31">
        <v>1</v>
      </c>
      <c r="M40" s="61">
        <v>1</v>
      </c>
      <c r="N40" s="35">
        <f t="shared" si="4"/>
        <v>1</v>
      </c>
      <c r="O40" s="38">
        <f t="shared" si="6"/>
        <v>1</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9:O19"/>
    <mergeCell ref="B20:O20"/>
    <mergeCell ref="C23:N23"/>
    <mergeCell ref="C24:N24"/>
    <mergeCell ref="A26:A28"/>
    <mergeCell ref="B26:B28"/>
    <mergeCell ref="C26:C28"/>
    <mergeCell ref="D26:D28"/>
    <mergeCell ref="E26:E28"/>
    <mergeCell ref="F26:M26"/>
    <mergeCell ref="N26:N28"/>
    <mergeCell ref="O26:O28"/>
    <mergeCell ref="F27:G27"/>
    <mergeCell ref="H27:I27"/>
    <mergeCell ref="J27:K27"/>
    <mergeCell ref="L27:M27"/>
  </mergeCells>
  <pageMargins left="0.7" right="0.7" top="0.75" bottom="0.7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60"/>
  <sheetViews>
    <sheetView topLeftCell="B48" zoomScale="70" zoomScaleNormal="70" workbookViewId="0">
      <selection activeCell="O76" sqref="O76"/>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6">
        <v>103</v>
      </c>
      <c r="C5" s="93" t="s">
        <v>27</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38.25" x14ac:dyDescent="0.25">
      <c r="A11" s="2" t="s">
        <v>177</v>
      </c>
      <c r="B11" s="2" t="s">
        <v>278</v>
      </c>
      <c r="C11" s="2" t="s">
        <v>528</v>
      </c>
      <c r="D11" s="2" t="s">
        <v>1488</v>
      </c>
      <c r="E11" s="31">
        <f>+F11+H11+J11+L11</f>
        <v>1</v>
      </c>
      <c r="F11" s="31">
        <v>0</v>
      </c>
      <c r="G11" s="31">
        <v>0</v>
      </c>
      <c r="H11" s="31">
        <v>1</v>
      </c>
      <c r="I11" s="31">
        <v>1</v>
      </c>
      <c r="J11" s="31">
        <v>0</v>
      </c>
      <c r="K11" s="61">
        <v>0</v>
      </c>
      <c r="L11" s="31">
        <v>0</v>
      </c>
      <c r="M11" s="61">
        <v>0</v>
      </c>
      <c r="N11" s="35">
        <f>+G11+I11+K11+M11</f>
        <v>1</v>
      </c>
      <c r="O11" s="38">
        <f>IFERROR(N11/E11,0%)</f>
        <v>1</v>
      </c>
    </row>
    <row r="12" spans="1:16" ht="63.75" x14ac:dyDescent="0.25">
      <c r="A12" s="2" t="s">
        <v>190</v>
      </c>
      <c r="B12" s="2" t="s">
        <v>189</v>
      </c>
      <c r="C12" s="2" t="s">
        <v>230</v>
      </c>
      <c r="D12" s="2" t="s">
        <v>1493</v>
      </c>
      <c r="E12" s="31">
        <f t="shared" ref="E12:E23" si="0">+F12+H12+J12+L12</f>
        <v>1</v>
      </c>
      <c r="F12" s="31">
        <v>0</v>
      </c>
      <c r="G12" s="31">
        <v>0</v>
      </c>
      <c r="H12" s="31">
        <v>0</v>
      </c>
      <c r="I12" s="31">
        <v>0</v>
      </c>
      <c r="J12" s="31">
        <v>1</v>
      </c>
      <c r="K12" s="61">
        <v>1</v>
      </c>
      <c r="L12" s="31">
        <v>0</v>
      </c>
      <c r="M12" s="61">
        <v>0</v>
      </c>
      <c r="N12" s="35">
        <f t="shared" ref="N12:N23" si="1">+G12+I12+K12+M12</f>
        <v>1</v>
      </c>
      <c r="O12" s="38">
        <f t="shared" ref="O12:O23" si="2">IFERROR(N12/E12,0%)</f>
        <v>1</v>
      </c>
    </row>
    <row r="13" spans="1:16" ht="63.75" x14ac:dyDescent="0.25">
      <c r="A13" s="2" t="s">
        <v>181</v>
      </c>
      <c r="B13" s="2" t="s">
        <v>224</v>
      </c>
      <c r="C13" s="2" t="s">
        <v>322</v>
      </c>
      <c r="D13" s="2" t="s">
        <v>1482</v>
      </c>
      <c r="E13" s="31">
        <f t="shared" si="0"/>
        <v>1</v>
      </c>
      <c r="F13" s="31">
        <v>0</v>
      </c>
      <c r="G13" s="31">
        <v>0</v>
      </c>
      <c r="H13" s="31">
        <v>1</v>
      </c>
      <c r="I13" s="31">
        <v>1</v>
      </c>
      <c r="J13" s="31">
        <v>0</v>
      </c>
      <c r="K13" s="61">
        <v>0</v>
      </c>
      <c r="L13" s="31">
        <v>0</v>
      </c>
      <c r="M13" s="61">
        <v>0</v>
      </c>
      <c r="N13" s="35">
        <f t="shared" si="1"/>
        <v>1</v>
      </c>
      <c r="O13" s="38">
        <f t="shared" si="2"/>
        <v>1</v>
      </c>
    </row>
    <row r="14" spans="1:16" ht="63.75" x14ac:dyDescent="0.25">
      <c r="A14" s="2" t="s">
        <v>181</v>
      </c>
      <c r="B14" s="2" t="s">
        <v>224</v>
      </c>
      <c r="C14" s="2" t="s">
        <v>446</v>
      </c>
      <c r="D14" s="2" t="s">
        <v>1498</v>
      </c>
      <c r="E14" s="31">
        <f t="shared" si="0"/>
        <v>1</v>
      </c>
      <c r="F14" s="31">
        <v>1</v>
      </c>
      <c r="G14" s="31">
        <v>1</v>
      </c>
      <c r="H14" s="31">
        <v>0</v>
      </c>
      <c r="I14" s="31">
        <v>0</v>
      </c>
      <c r="J14" s="31">
        <v>0</v>
      </c>
      <c r="K14" s="61">
        <v>0</v>
      </c>
      <c r="L14" s="31">
        <v>0</v>
      </c>
      <c r="M14" s="61">
        <v>0</v>
      </c>
      <c r="N14" s="35">
        <f t="shared" si="1"/>
        <v>1</v>
      </c>
      <c r="O14" s="38">
        <f t="shared" si="2"/>
        <v>1</v>
      </c>
    </row>
    <row r="15" spans="1:16" ht="63.75" x14ac:dyDescent="0.25">
      <c r="A15" s="2" t="s">
        <v>181</v>
      </c>
      <c r="B15" s="2" t="s">
        <v>224</v>
      </c>
      <c r="C15" s="2" t="s">
        <v>295</v>
      </c>
      <c r="D15" s="2" t="s">
        <v>1483</v>
      </c>
      <c r="E15" s="31">
        <f t="shared" si="0"/>
        <v>1</v>
      </c>
      <c r="F15" s="31">
        <v>0</v>
      </c>
      <c r="G15" s="31">
        <v>0</v>
      </c>
      <c r="H15" s="31">
        <v>0</v>
      </c>
      <c r="I15" s="31">
        <v>0</v>
      </c>
      <c r="J15" s="31">
        <v>1</v>
      </c>
      <c r="K15" s="61">
        <v>1</v>
      </c>
      <c r="L15" s="31">
        <v>0</v>
      </c>
      <c r="M15" s="61">
        <v>0</v>
      </c>
      <c r="N15" s="35">
        <f t="shared" si="1"/>
        <v>1</v>
      </c>
      <c r="O15" s="38">
        <f t="shared" si="2"/>
        <v>1</v>
      </c>
    </row>
    <row r="16" spans="1:16" ht="63.75" x14ac:dyDescent="0.25">
      <c r="A16" s="2" t="s">
        <v>181</v>
      </c>
      <c r="B16" s="2" t="s">
        <v>224</v>
      </c>
      <c r="C16" s="2" t="s">
        <v>450</v>
      </c>
      <c r="D16" s="2" t="s">
        <v>1487</v>
      </c>
      <c r="E16" s="31">
        <f t="shared" si="0"/>
        <v>1</v>
      </c>
      <c r="F16" s="31">
        <v>0</v>
      </c>
      <c r="G16" s="31">
        <v>0</v>
      </c>
      <c r="H16" s="31">
        <v>0</v>
      </c>
      <c r="I16" s="31">
        <v>0</v>
      </c>
      <c r="J16" s="31">
        <v>1</v>
      </c>
      <c r="K16" s="61">
        <v>1</v>
      </c>
      <c r="L16" s="31">
        <v>0</v>
      </c>
      <c r="M16" s="61">
        <v>0</v>
      </c>
      <c r="N16" s="35">
        <f t="shared" si="1"/>
        <v>1</v>
      </c>
      <c r="O16" s="38">
        <f t="shared" si="2"/>
        <v>1</v>
      </c>
    </row>
    <row r="17" spans="1:16" ht="38.25" x14ac:dyDescent="0.25">
      <c r="A17" s="2" t="s">
        <v>181</v>
      </c>
      <c r="B17" s="2" t="s">
        <v>180</v>
      </c>
      <c r="C17" s="2" t="s">
        <v>416</v>
      </c>
      <c r="D17" s="2" t="s">
        <v>1486</v>
      </c>
      <c r="E17" s="31">
        <f t="shared" si="0"/>
        <v>1</v>
      </c>
      <c r="F17" s="31">
        <v>0</v>
      </c>
      <c r="G17" s="31">
        <v>0</v>
      </c>
      <c r="H17" s="31">
        <v>0</v>
      </c>
      <c r="I17" s="31">
        <v>0</v>
      </c>
      <c r="J17" s="31">
        <v>1</v>
      </c>
      <c r="K17" s="61">
        <v>1</v>
      </c>
      <c r="L17" s="31">
        <v>0</v>
      </c>
      <c r="M17" s="61">
        <v>0</v>
      </c>
      <c r="N17" s="35">
        <f t="shared" si="1"/>
        <v>1</v>
      </c>
      <c r="O17" s="38">
        <f t="shared" si="2"/>
        <v>1</v>
      </c>
    </row>
    <row r="18" spans="1:16" ht="51" x14ac:dyDescent="0.25">
      <c r="A18" s="2" t="s">
        <v>181</v>
      </c>
      <c r="B18" s="2" t="s">
        <v>253</v>
      </c>
      <c r="C18" s="2" t="s">
        <v>252</v>
      </c>
      <c r="D18" s="2" t="s">
        <v>1485</v>
      </c>
      <c r="E18" s="31">
        <f t="shared" si="0"/>
        <v>1</v>
      </c>
      <c r="F18" s="31">
        <v>1</v>
      </c>
      <c r="G18" s="31">
        <v>1</v>
      </c>
      <c r="H18" s="31">
        <v>0</v>
      </c>
      <c r="I18" s="31">
        <v>0</v>
      </c>
      <c r="J18" s="31">
        <v>0</v>
      </c>
      <c r="K18" s="61">
        <v>0</v>
      </c>
      <c r="L18" s="31">
        <v>0</v>
      </c>
      <c r="M18" s="61">
        <v>0</v>
      </c>
      <c r="N18" s="35">
        <f t="shared" si="1"/>
        <v>1</v>
      </c>
      <c r="O18" s="38">
        <f t="shared" si="2"/>
        <v>1</v>
      </c>
    </row>
    <row r="19" spans="1:16" ht="63.75" x14ac:dyDescent="0.25">
      <c r="A19" s="2" t="s">
        <v>228</v>
      </c>
      <c r="B19" s="2" t="s">
        <v>227</v>
      </c>
      <c r="C19" s="2" t="s">
        <v>226</v>
      </c>
      <c r="D19" s="2" t="s">
        <v>1484</v>
      </c>
      <c r="E19" s="31">
        <f t="shared" si="0"/>
        <v>1</v>
      </c>
      <c r="F19" s="31">
        <v>0</v>
      </c>
      <c r="G19" s="31">
        <v>0</v>
      </c>
      <c r="H19" s="31">
        <v>0</v>
      </c>
      <c r="I19" s="31">
        <v>0</v>
      </c>
      <c r="J19" s="31">
        <v>0</v>
      </c>
      <c r="K19" s="61">
        <v>0</v>
      </c>
      <c r="L19" s="31">
        <v>1</v>
      </c>
      <c r="M19" s="61">
        <v>1</v>
      </c>
      <c r="N19" s="35">
        <f t="shared" si="1"/>
        <v>1</v>
      </c>
      <c r="O19" s="38">
        <f t="shared" si="2"/>
        <v>1</v>
      </c>
    </row>
    <row r="20" spans="1:16" ht="38.25" x14ac:dyDescent="0.25">
      <c r="A20" s="2" t="s">
        <v>173</v>
      </c>
      <c r="B20" s="2" t="s">
        <v>463</v>
      </c>
      <c r="C20" s="2" t="s">
        <v>1143</v>
      </c>
      <c r="D20" s="2" t="s">
        <v>1497</v>
      </c>
      <c r="E20" s="31">
        <f t="shared" si="0"/>
        <v>1</v>
      </c>
      <c r="F20" s="31">
        <v>0</v>
      </c>
      <c r="G20" s="31">
        <v>0</v>
      </c>
      <c r="H20" s="31">
        <v>0</v>
      </c>
      <c r="I20" s="31">
        <v>0</v>
      </c>
      <c r="J20" s="31">
        <v>1</v>
      </c>
      <c r="K20" s="61">
        <v>1</v>
      </c>
      <c r="L20" s="31">
        <v>0</v>
      </c>
      <c r="M20" s="61">
        <v>0</v>
      </c>
      <c r="N20" s="35">
        <f t="shared" si="1"/>
        <v>1</v>
      </c>
      <c r="O20" s="38">
        <f t="shared" si="2"/>
        <v>1</v>
      </c>
    </row>
    <row r="21" spans="1:16" ht="63.75" x14ac:dyDescent="0.25">
      <c r="A21" s="2" t="s">
        <v>185</v>
      </c>
      <c r="B21" s="2" t="s">
        <v>265</v>
      </c>
      <c r="C21" s="2" t="s">
        <v>264</v>
      </c>
      <c r="D21" s="2" t="s">
        <v>1496</v>
      </c>
      <c r="E21" s="31">
        <f t="shared" si="0"/>
        <v>1</v>
      </c>
      <c r="F21" s="31">
        <v>0</v>
      </c>
      <c r="G21" s="31">
        <v>0</v>
      </c>
      <c r="H21" s="31">
        <v>1</v>
      </c>
      <c r="I21" s="31">
        <v>1</v>
      </c>
      <c r="J21" s="31">
        <v>0</v>
      </c>
      <c r="K21" s="61">
        <v>0</v>
      </c>
      <c r="L21" s="31">
        <v>0</v>
      </c>
      <c r="M21" s="61">
        <v>0</v>
      </c>
      <c r="N21" s="35">
        <f t="shared" si="1"/>
        <v>1</v>
      </c>
      <c r="O21" s="38">
        <f t="shared" si="2"/>
        <v>1</v>
      </c>
    </row>
    <row r="22" spans="1:16" ht="63.75" x14ac:dyDescent="0.25">
      <c r="A22" s="2" t="s">
        <v>221</v>
      </c>
      <c r="B22" s="2" t="s">
        <v>271</v>
      </c>
      <c r="C22" s="2" t="s">
        <v>270</v>
      </c>
      <c r="D22" s="2" t="s">
        <v>1495</v>
      </c>
      <c r="E22" s="31">
        <f t="shared" si="0"/>
        <v>1</v>
      </c>
      <c r="F22" s="31">
        <v>0</v>
      </c>
      <c r="G22" s="31">
        <v>0</v>
      </c>
      <c r="H22" s="31">
        <v>0</v>
      </c>
      <c r="I22" s="31">
        <v>0</v>
      </c>
      <c r="J22" s="31">
        <v>1</v>
      </c>
      <c r="K22" s="61">
        <v>1</v>
      </c>
      <c r="L22" s="31">
        <v>0</v>
      </c>
      <c r="M22" s="61">
        <v>0</v>
      </c>
      <c r="N22" s="35">
        <f t="shared" si="1"/>
        <v>1</v>
      </c>
      <c r="O22" s="38">
        <f t="shared" si="2"/>
        <v>1</v>
      </c>
    </row>
    <row r="23" spans="1:16" ht="51" x14ac:dyDescent="0.25">
      <c r="A23" s="2" t="s">
        <v>221</v>
      </c>
      <c r="B23" s="2" t="s">
        <v>220</v>
      </c>
      <c r="C23" s="2" t="s">
        <v>787</v>
      </c>
      <c r="D23" s="2" t="s">
        <v>1494</v>
      </c>
      <c r="E23" s="31">
        <f t="shared" si="0"/>
        <v>1</v>
      </c>
      <c r="F23" s="31">
        <v>0</v>
      </c>
      <c r="G23" s="31">
        <v>0</v>
      </c>
      <c r="H23" s="31">
        <v>0</v>
      </c>
      <c r="I23" s="31">
        <v>0</v>
      </c>
      <c r="J23" s="31">
        <v>0</v>
      </c>
      <c r="K23" s="61">
        <v>0</v>
      </c>
      <c r="L23" s="31">
        <v>1</v>
      </c>
      <c r="M23" s="61">
        <v>1</v>
      </c>
      <c r="N23" s="35">
        <f t="shared" si="1"/>
        <v>1</v>
      </c>
      <c r="O23" s="38">
        <f t="shared" si="2"/>
        <v>1</v>
      </c>
    </row>
    <row r="27" spans="1:16" ht="15.75" x14ac:dyDescent="0.25">
      <c r="A27" s="4"/>
      <c r="B27" s="91" t="s">
        <v>0</v>
      </c>
      <c r="C27" s="91"/>
      <c r="D27" s="91"/>
      <c r="E27" s="91"/>
      <c r="F27" s="91"/>
      <c r="G27" s="91"/>
      <c r="H27" s="91"/>
      <c r="I27" s="91"/>
      <c r="J27" s="91"/>
      <c r="K27" s="91"/>
      <c r="L27" s="91"/>
      <c r="M27" s="91"/>
      <c r="N27" s="91"/>
      <c r="O27" s="91"/>
    </row>
    <row r="28" spans="1:16" x14ac:dyDescent="0.25">
      <c r="A28" s="4"/>
      <c r="B28" s="92" t="s">
        <v>1544</v>
      </c>
      <c r="C28" s="92"/>
      <c r="D28" s="92"/>
      <c r="E28" s="92"/>
      <c r="F28" s="92"/>
      <c r="G28" s="92"/>
      <c r="H28" s="92"/>
      <c r="I28" s="92"/>
      <c r="J28" s="92"/>
      <c r="K28" s="92"/>
      <c r="L28" s="92"/>
      <c r="M28" s="92"/>
      <c r="N28" s="92"/>
      <c r="O28" s="92"/>
    </row>
    <row r="29" spans="1:16" x14ac:dyDescent="0.25">
      <c r="A29" s="4"/>
      <c r="B29" s="5"/>
      <c r="C29" s="5"/>
      <c r="D29" s="5"/>
      <c r="E29" s="5"/>
      <c r="F29" s="5"/>
      <c r="G29" s="5"/>
      <c r="H29" s="5"/>
      <c r="I29" s="5"/>
      <c r="J29" s="5"/>
      <c r="K29" s="58"/>
      <c r="L29" s="5"/>
      <c r="M29" s="58"/>
      <c r="N29" s="5"/>
      <c r="O29" s="5"/>
    </row>
    <row r="30" spans="1:16" ht="15.75" x14ac:dyDescent="0.25">
      <c r="A30" s="4"/>
      <c r="B30" s="12"/>
      <c r="C30" s="12"/>
      <c r="D30" s="12"/>
      <c r="E30" s="12"/>
      <c r="F30" s="12"/>
      <c r="G30" s="12"/>
      <c r="H30" s="12"/>
      <c r="I30" s="12"/>
      <c r="J30" s="12"/>
      <c r="K30" s="59"/>
      <c r="L30" s="12"/>
      <c r="M30" s="59"/>
      <c r="N30" s="12"/>
      <c r="O30" s="12"/>
    </row>
    <row r="31" spans="1:16" ht="15.75" x14ac:dyDescent="0.25">
      <c r="A31" s="6" t="s">
        <v>1</v>
      </c>
      <c r="B31" s="36">
        <v>103</v>
      </c>
      <c r="C31" s="93" t="s">
        <v>27</v>
      </c>
      <c r="D31" s="93"/>
      <c r="E31" s="93"/>
      <c r="F31" s="93"/>
      <c r="G31" s="93"/>
      <c r="H31" s="93"/>
      <c r="I31" s="93"/>
      <c r="J31" s="93"/>
      <c r="K31" s="93"/>
      <c r="L31" s="93"/>
      <c r="M31" s="93"/>
      <c r="N31" s="93"/>
      <c r="O31" s="7"/>
    </row>
    <row r="32" spans="1:16" x14ac:dyDescent="0.25">
      <c r="A32" s="6" t="s">
        <v>13</v>
      </c>
      <c r="B32" s="11" t="s">
        <v>2</v>
      </c>
      <c r="C32" s="93" t="s">
        <v>19</v>
      </c>
      <c r="D32" s="93"/>
      <c r="E32" s="93"/>
      <c r="F32" s="93"/>
      <c r="G32" s="93"/>
      <c r="H32" s="93"/>
      <c r="I32" s="93"/>
      <c r="J32" s="93"/>
      <c r="K32" s="93"/>
      <c r="L32" s="93"/>
      <c r="M32" s="93"/>
      <c r="N32" s="93"/>
      <c r="O32" s="8"/>
      <c r="P32" s="4"/>
    </row>
    <row r="33" spans="1:15" x14ac:dyDescent="0.25">
      <c r="B33" s="9"/>
      <c r="C33" s="9"/>
      <c r="D33" s="9"/>
      <c r="E33" s="9"/>
      <c r="F33" s="9"/>
      <c r="G33" s="9"/>
      <c r="H33" s="9"/>
      <c r="I33" s="9"/>
      <c r="J33" s="9"/>
      <c r="K33" s="60"/>
      <c r="L33" s="9"/>
      <c r="M33" s="60"/>
      <c r="N33" s="9"/>
    </row>
    <row r="34" spans="1:15" x14ac:dyDescent="0.25">
      <c r="A34" s="94" t="s">
        <v>21</v>
      </c>
      <c r="B34" s="94" t="s">
        <v>22</v>
      </c>
      <c r="C34" s="94" t="s">
        <v>23</v>
      </c>
      <c r="D34" s="94" t="s">
        <v>24</v>
      </c>
      <c r="E34" s="94" t="s">
        <v>5</v>
      </c>
      <c r="F34" s="95" t="s">
        <v>25</v>
      </c>
      <c r="G34" s="95"/>
      <c r="H34" s="95"/>
      <c r="I34" s="95"/>
      <c r="J34" s="95"/>
      <c r="K34" s="95"/>
      <c r="L34" s="95"/>
      <c r="M34" s="95"/>
      <c r="N34" s="96" t="s">
        <v>16</v>
      </c>
      <c r="O34" s="94" t="s">
        <v>17</v>
      </c>
    </row>
    <row r="35" spans="1:15" x14ac:dyDescent="0.25">
      <c r="A35" s="94"/>
      <c r="B35" s="94"/>
      <c r="C35" s="94"/>
      <c r="D35" s="94"/>
      <c r="E35" s="94"/>
      <c r="F35" s="95" t="s">
        <v>6</v>
      </c>
      <c r="G35" s="95"/>
      <c r="H35" s="95" t="s">
        <v>7</v>
      </c>
      <c r="I35" s="95"/>
      <c r="J35" s="95" t="s">
        <v>8</v>
      </c>
      <c r="K35" s="95"/>
      <c r="L35" s="95" t="s">
        <v>9</v>
      </c>
      <c r="M35" s="95"/>
      <c r="N35" s="96"/>
      <c r="O35" s="94"/>
    </row>
    <row r="36" spans="1:15" x14ac:dyDescent="0.25">
      <c r="A36" s="94"/>
      <c r="B36" s="94"/>
      <c r="C36" s="94"/>
      <c r="D36" s="94"/>
      <c r="E36" s="94"/>
      <c r="F36" s="10" t="s">
        <v>10</v>
      </c>
      <c r="G36" s="10" t="s">
        <v>11</v>
      </c>
      <c r="H36" s="10" t="s">
        <v>10</v>
      </c>
      <c r="I36" s="10" t="s">
        <v>11</v>
      </c>
      <c r="J36" s="10" t="s">
        <v>10</v>
      </c>
      <c r="K36" s="57" t="s">
        <v>12</v>
      </c>
      <c r="L36" s="10" t="s">
        <v>10</v>
      </c>
      <c r="M36" s="67" t="s">
        <v>12</v>
      </c>
      <c r="N36" s="96"/>
      <c r="O36" s="94"/>
    </row>
    <row r="37" spans="1:15" ht="76.5" x14ac:dyDescent="0.25">
      <c r="A37" s="2" t="s">
        <v>194</v>
      </c>
      <c r="B37" s="2" t="s">
        <v>201</v>
      </c>
      <c r="C37" s="2" t="s">
        <v>368</v>
      </c>
      <c r="D37" s="2" t="s">
        <v>1481</v>
      </c>
      <c r="E37" s="35">
        <f t="shared" ref="E37" si="3">+F37+H37+J37+L37</f>
        <v>1</v>
      </c>
      <c r="F37" s="31">
        <v>0</v>
      </c>
      <c r="G37" s="31">
        <v>0</v>
      </c>
      <c r="H37" s="31">
        <v>0</v>
      </c>
      <c r="I37" s="31">
        <v>0</v>
      </c>
      <c r="J37" s="31">
        <v>0</v>
      </c>
      <c r="K37" s="61">
        <v>0</v>
      </c>
      <c r="L37" s="31">
        <v>1</v>
      </c>
      <c r="M37" s="61">
        <v>1</v>
      </c>
      <c r="N37" s="35">
        <f t="shared" ref="N37" si="4">+G37+I37+K37+M37</f>
        <v>1</v>
      </c>
      <c r="O37" s="38">
        <f t="shared" ref="O37" si="5">+N37/E37</f>
        <v>1</v>
      </c>
    </row>
    <row r="38" spans="1:15" ht="38.25" x14ac:dyDescent="0.25">
      <c r="A38" s="2" t="s">
        <v>194</v>
      </c>
      <c r="B38" s="2" t="s">
        <v>201</v>
      </c>
      <c r="C38" s="2" t="s">
        <v>392</v>
      </c>
      <c r="D38" s="2" t="s">
        <v>1480</v>
      </c>
      <c r="E38" s="35">
        <f t="shared" ref="E38:E41" si="6">+F38+H38+J38+L38</f>
        <v>1</v>
      </c>
      <c r="F38" s="31">
        <v>0</v>
      </c>
      <c r="G38" s="31">
        <v>0</v>
      </c>
      <c r="H38" s="31">
        <v>0</v>
      </c>
      <c r="I38" s="31">
        <v>0</v>
      </c>
      <c r="J38" s="31">
        <v>0</v>
      </c>
      <c r="K38" s="61">
        <v>0</v>
      </c>
      <c r="L38" s="31">
        <v>1</v>
      </c>
      <c r="M38" s="61">
        <v>1</v>
      </c>
      <c r="N38" s="35">
        <f t="shared" ref="N38:N41" si="7">+G38+I38+K38+M38</f>
        <v>1</v>
      </c>
      <c r="O38" s="38">
        <f t="shared" ref="O38:O41" si="8">+N38/E38</f>
        <v>1</v>
      </c>
    </row>
    <row r="39" spans="1:15" ht="51" x14ac:dyDescent="0.25">
      <c r="A39" s="2" t="s">
        <v>194</v>
      </c>
      <c r="B39" s="2" t="s">
        <v>260</v>
      </c>
      <c r="C39" s="2" t="s">
        <v>357</v>
      </c>
      <c r="D39" s="2" t="s">
        <v>1492</v>
      </c>
      <c r="E39" s="35">
        <f t="shared" si="6"/>
        <v>1</v>
      </c>
      <c r="F39" s="31">
        <v>0</v>
      </c>
      <c r="G39" s="31">
        <v>0</v>
      </c>
      <c r="H39" s="31">
        <v>0</v>
      </c>
      <c r="I39" s="31">
        <v>0</v>
      </c>
      <c r="J39" s="31">
        <v>0</v>
      </c>
      <c r="K39" s="61">
        <v>0</v>
      </c>
      <c r="L39" s="31">
        <v>1</v>
      </c>
      <c r="M39" s="61">
        <v>1</v>
      </c>
      <c r="N39" s="35">
        <f t="shared" si="7"/>
        <v>1</v>
      </c>
      <c r="O39" s="38">
        <f t="shared" si="8"/>
        <v>1</v>
      </c>
    </row>
    <row r="40" spans="1:15" ht="51" x14ac:dyDescent="0.25">
      <c r="A40" s="2" t="s">
        <v>194</v>
      </c>
      <c r="B40" s="2" t="s">
        <v>260</v>
      </c>
      <c r="C40" s="2" t="s">
        <v>355</v>
      </c>
      <c r="D40" s="2" t="s">
        <v>1479</v>
      </c>
      <c r="E40" s="35">
        <f t="shared" si="6"/>
        <v>1</v>
      </c>
      <c r="F40" s="31">
        <v>0</v>
      </c>
      <c r="G40" s="31">
        <v>0</v>
      </c>
      <c r="H40" s="31">
        <v>0</v>
      </c>
      <c r="I40" s="31">
        <v>0</v>
      </c>
      <c r="J40" s="31">
        <v>0</v>
      </c>
      <c r="K40" s="61">
        <v>0</v>
      </c>
      <c r="L40" s="31">
        <v>1</v>
      </c>
      <c r="M40" s="61">
        <v>1</v>
      </c>
      <c r="N40" s="35">
        <f t="shared" si="7"/>
        <v>1</v>
      </c>
      <c r="O40" s="38">
        <f t="shared" si="8"/>
        <v>1</v>
      </c>
    </row>
    <row r="41" spans="1:15" ht="38.25" x14ac:dyDescent="0.25">
      <c r="A41" s="2" t="s">
        <v>194</v>
      </c>
      <c r="B41" s="2" t="s">
        <v>193</v>
      </c>
      <c r="C41" s="2" t="s">
        <v>297</v>
      </c>
      <c r="D41" s="2" t="s">
        <v>1491</v>
      </c>
      <c r="E41" s="35">
        <f t="shared" si="6"/>
        <v>1</v>
      </c>
      <c r="F41" s="31">
        <v>0</v>
      </c>
      <c r="G41" s="31">
        <v>0</v>
      </c>
      <c r="H41" s="31">
        <v>0</v>
      </c>
      <c r="I41" s="31">
        <v>0</v>
      </c>
      <c r="J41" s="31">
        <v>0</v>
      </c>
      <c r="K41" s="61">
        <v>0</v>
      </c>
      <c r="L41" s="31">
        <v>1</v>
      </c>
      <c r="M41" s="61">
        <v>1</v>
      </c>
      <c r="N41" s="35">
        <f t="shared" si="7"/>
        <v>1</v>
      </c>
      <c r="O41" s="38">
        <f t="shared" si="8"/>
        <v>1</v>
      </c>
    </row>
    <row r="45" spans="1:15" x14ac:dyDescent="0.25">
      <c r="A45" s="4"/>
    </row>
    <row r="46" spans="1:15" ht="15.75" x14ac:dyDescent="0.25">
      <c r="A46" s="4"/>
      <c r="B46" s="91" t="s">
        <v>0</v>
      </c>
      <c r="C46" s="91"/>
      <c r="D46" s="91"/>
      <c r="E46" s="91"/>
      <c r="F46" s="91"/>
      <c r="G46" s="91"/>
      <c r="H46" s="91"/>
      <c r="I46" s="91"/>
      <c r="J46" s="91"/>
      <c r="K46" s="91"/>
      <c r="L46" s="91"/>
      <c r="M46" s="91"/>
      <c r="N46" s="91"/>
      <c r="O46" s="91"/>
    </row>
    <row r="47" spans="1:15" x14ac:dyDescent="0.25">
      <c r="A47" s="4"/>
      <c r="B47" s="92" t="s">
        <v>1544</v>
      </c>
      <c r="C47" s="92"/>
      <c r="D47" s="92"/>
      <c r="E47" s="92"/>
      <c r="F47" s="92"/>
      <c r="G47" s="92"/>
      <c r="H47" s="92"/>
      <c r="I47" s="92"/>
      <c r="J47" s="92"/>
      <c r="K47" s="92"/>
      <c r="L47" s="92"/>
      <c r="M47" s="92"/>
      <c r="N47" s="92"/>
      <c r="O47" s="92"/>
    </row>
    <row r="48" spans="1:15" x14ac:dyDescent="0.25">
      <c r="A48" s="4"/>
      <c r="B48" s="5"/>
      <c r="C48" s="5"/>
      <c r="D48" s="5"/>
      <c r="E48" s="5"/>
      <c r="F48" s="5"/>
      <c r="G48" s="5"/>
      <c r="H48" s="5"/>
      <c r="I48" s="5"/>
      <c r="J48" s="5"/>
      <c r="K48" s="58"/>
      <c r="L48" s="5"/>
      <c r="M48" s="58"/>
      <c r="N48" s="5"/>
      <c r="O48" s="5"/>
    </row>
    <row r="49" spans="1:16" ht="15.75" x14ac:dyDescent="0.25">
      <c r="A49" s="6" t="s">
        <v>1</v>
      </c>
      <c r="B49" s="12"/>
      <c r="C49" s="12"/>
      <c r="D49" s="12"/>
      <c r="E49" s="12"/>
      <c r="F49" s="12"/>
      <c r="G49" s="12"/>
      <c r="H49" s="12"/>
      <c r="I49" s="12"/>
      <c r="J49" s="12"/>
      <c r="K49" s="59"/>
      <c r="L49" s="12"/>
      <c r="M49" s="59"/>
      <c r="N49" s="12"/>
      <c r="O49" s="12"/>
    </row>
    <row r="50" spans="1:16" ht="15.75" x14ac:dyDescent="0.25">
      <c r="A50" s="6" t="s">
        <v>13</v>
      </c>
      <c r="B50" s="36">
        <v>103</v>
      </c>
      <c r="C50" s="93" t="s">
        <v>27</v>
      </c>
      <c r="D50" s="93"/>
      <c r="E50" s="93"/>
      <c r="F50" s="93"/>
      <c r="G50" s="93"/>
      <c r="H50" s="93"/>
      <c r="I50" s="93"/>
      <c r="J50" s="93"/>
      <c r="K50" s="93"/>
      <c r="L50" s="93"/>
      <c r="M50" s="93"/>
      <c r="N50" s="93"/>
      <c r="O50" s="7"/>
    </row>
    <row r="51" spans="1:16" x14ac:dyDescent="0.25">
      <c r="B51" s="11" t="s">
        <v>3</v>
      </c>
      <c r="C51" s="93" t="s">
        <v>26</v>
      </c>
      <c r="D51" s="93"/>
      <c r="E51" s="93"/>
      <c r="F51" s="93"/>
      <c r="G51" s="93"/>
      <c r="H51" s="93"/>
      <c r="I51" s="93"/>
      <c r="J51" s="93"/>
      <c r="K51" s="93"/>
      <c r="L51" s="93"/>
      <c r="M51" s="93"/>
      <c r="N51" s="93"/>
      <c r="O51" s="8"/>
      <c r="P51" s="4"/>
    </row>
    <row r="52" spans="1:16" x14ac:dyDescent="0.25">
      <c r="B52" s="9"/>
      <c r="C52" s="9"/>
      <c r="D52" s="9"/>
      <c r="E52" s="9"/>
      <c r="F52" s="9"/>
      <c r="G52" s="9"/>
      <c r="H52" s="9"/>
      <c r="I52" s="9"/>
      <c r="J52" s="9"/>
      <c r="K52" s="60"/>
      <c r="L52" s="9"/>
      <c r="M52" s="60"/>
      <c r="N52" s="9"/>
    </row>
    <row r="53" spans="1:16" x14ac:dyDescent="0.25">
      <c r="A53" s="98" t="s">
        <v>21</v>
      </c>
      <c r="B53" s="94" t="s">
        <v>22</v>
      </c>
      <c r="C53" s="94" t="s">
        <v>23</v>
      </c>
      <c r="D53" s="94" t="s">
        <v>24</v>
      </c>
      <c r="E53" s="94" t="s">
        <v>5</v>
      </c>
      <c r="F53" s="95" t="s">
        <v>25</v>
      </c>
      <c r="G53" s="95"/>
      <c r="H53" s="95"/>
      <c r="I53" s="95"/>
      <c r="J53" s="95"/>
      <c r="K53" s="95"/>
      <c r="L53" s="95"/>
      <c r="M53" s="95"/>
      <c r="N53" s="96" t="s">
        <v>16</v>
      </c>
      <c r="O53" s="94" t="s">
        <v>17</v>
      </c>
    </row>
    <row r="54" spans="1:16" x14ac:dyDescent="0.25">
      <c r="A54" s="99"/>
      <c r="B54" s="94"/>
      <c r="C54" s="94"/>
      <c r="D54" s="94"/>
      <c r="E54" s="94"/>
      <c r="F54" s="95" t="s">
        <v>6</v>
      </c>
      <c r="G54" s="95"/>
      <c r="H54" s="95" t="s">
        <v>7</v>
      </c>
      <c r="I54" s="95"/>
      <c r="J54" s="95" t="s">
        <v>8</v>
      </c>
      <c r="K54" s="95"/>
      <c r="L54" s="95" t="s">
        <v>9</v>
      </c>
      <c r="M54" s="95"/>
      <c r="N54" s="96"/>
      <c r="O54" s="94"/>
    </row>
    <row r="55" spans="1:16" x14ac:dyDescent="0.25">
      <c r="A55" s="100"/>
      <c r="B55" s="94"/>
      <c r="C55" s="94"/>
      <c r="D55" s="94"/>
      <c r="E55" s="94"/>
      <c r="F55" s="10" t="s">
        <v>10</v>
      </c>
      <c r="G55" s="10" t="s">
        <v>11</v>
      </c>
      <c r="H55" s="10" t="s">
        <v>10</v>
      </c>
      <c r="I55" s="10" t="s">
        <v>11</v>
      </c>
      <c r="J55" s="10" t="s">
        <v>10</v>
      </c>
      <c r="K55" s="57" t="s">
        <v>12</v>
      </c>
      <c r="L55" s="10" t="s">
        <v>10</v>
      </c>
      <c r="M55" s="67" t="s">
        <v>12</v>
      </c>
      <c r="N55" s="96"/>
      <c r="O55" s="94"/>
    </row>
    <row r="56" spans="1:16" ht="64.5" customHeight="1" x14ac:dyDescent="0.25">
      <c r="A56" s="2" t="s">
        <v>212</v>
      </c>
      <c r="B56" s="2" t="s">
        <v>211</v>
      </c>
      <c r="C56" s="2" t="s">
        <v>549</v>
      </c>
      <c r="D56" s="2" t="s">
        <v>1489</v>
      </c>
      <c r="E56" s="35">
        <f t="shared" ref="E56" si="9">+F56+H56+J56+L56</f>
        <v>1</v>
      </c>
      <c r="F56" s="31">
        <v>0</v>
      </c>
      <c r="G56" s="31">
        <v>0</v>
      </c>
      <c r="H56" s="31">
        <v>0</v>
      </c>
      <c r="I56" s="31">
        <v>0</v>
      </c>
      <c r="J56" s="31">
        <v>0</v>
      </c>
      <c r="K56" s="61">
        <v>0</v>
      </c>
      <c r="L56" s="31">
        <v>1</v>
      </c>
      <c r="M56" s="61">
        <v>1</v>
      </c>
      <c r="N56" s="35">
        <f t="shared" ref="N56" si="10">+G56+I56+K56+M56</f>
        <v>1</v>
      </c>
      <c r="O56" s="38">
        <f t="shared" ref="O56" si="11">IFERROR(N56/E56,0%)</f>
        <v>1</v>
      </c>
    </row>
    <row r="57" spans="1:16" ht="64.5" customHeight="1" x14ac:dyDescent="0.25">
      <c r="A57" s="2" t="s">
        <v>212</v>
      </c>
      <c r="B57" s="2" t="s">
        <v>211</v>
      </c>
      <c r="C57" s="2" t="s">
        <v>250</v>
      </c>
      <c r="D57" s="2" t="s">
        <v>1490</v>
      </c>
      <c r="E57" s="35">
        <f t="shared" ref="E57:E60" si="12">+F57+H57+J57+L57</f>
        <v>1</v>
      </c>
      <c r="F57" s="31">
        <v>0</v>
      </c>
      <c r="G57" s="31">
        <v>0</v>
      </c>
      <c r="H57" s="31">
        <v>0</v>
      </c>
      <c r="I57" s="31">
        <v>0</v>
      </c>
      <c r="J57" s="31">
        <v>0</v>
      </c>
      <c r="K57" s="61">
        <v>0</v>
      </c>
      <c r="L57" s="31">
        <v>1</v>
      </c>
      <c r="M57" s="61">
        <v>1</v>
      </c>
      <c r="N57" s="35">
        <f t="shared" ref="N57:N60" si="13">+G57+I57+K57+M57</f>
        <v>1</v>
      </c>
      <c r="O57" s="38">
        <f t="shared" ref="O57:O60" si="14">IFERROR(N57/E57,0%)</f>
        <v>1</v>
      </c>
    </row>
    <row r="58" spans="1:16" ht="64.5" customHeight="1" x14ac:dyDescent="0.25">
      <c r="A58" s="2" t="s">
        <v>212</v>
      </c>
      <c r="B58" s="2" t="s">
        <v>211</v>
      </c>
      <c r="C58" s="2" t="s">
        <v>250</v>
      </c>
      <c r="D58" s="2" t="s">
        <v>1478</v>
      </c>
      <c r="E58" s="35">
        <f t="shared" si="12"/>
        <v>1</v>
      </c>
      <c r="F58" s="31">
        <v>0</v>
      </c>
      <c r="G58" s="31">
        <v>0</v>
      </c>
      <c r="H58" s="31">
        <v>0</v>
      </c>
      <c r="I58" s="31">
        <v>0</v>
      </c>
      <c r="J58" s="31">
        <v>0</v>
      </c>
      <c r="K58" s="61">
        <v>0</v>
      </c>
      <c r="L58" s="31">
        <v>1</v>
      </c>
      <c r="M58" s="61">
        <v>1</v>
      </c>
      <c r="N58" s="35">
        <f t="shared" si="13"/>
        <v>1</v>
      </c>
      <c r="O58" s="38">
        <f t="shared" si="14"/>
        <v>1</v>
      </c>
    </row>
    <row r="59" spans="1:16" ht="64.5" customHeight="1" x14ac:dyDescent="0.25">
      <c r="A59" s="2" t="s">
        <v>212</v>
      </c>
      <c r="B59" s="2" t="s">
        <v>211</v>
      </c>
      <c r="C59" s="2" t="s">
        <v>214</v>
      </c>
      <c r="D59" s="2" t="s">
        <v>1477</v>
      </c>
      <c r="E59" s="35">
        <f t="shared" si="12"/>
        <v>1</v>
      </c>
      <c r="F59" s="31">
        <v>0</v>
      </c>
      <c r="G59" s="31">
        <v>0</v>
      </c>
      <c r="H59" s="31">
        <v>0</v>
      </c>
      <c r="I59" s="31">
        <v>0</v>
      </c>
      <c r="J59" s="31">
        <v>0</v>
      </c>
      <c r="K59" s="61">
        <v>0</v>
      </c>
      <c r="L59" s="31">
        <v>1</v>
      </c>
      <c r="M59" s="61">
        <v>1</v>
      </c>
      <c r="N59" s="35">
        <f t="shared" si="13"/>
        <v>1</v>
      </c>
      <c r="O59" s="38">
        <f t="shared" si="14"/>
        <v>1</v>
      </c>
    </row>
    <row r="60" spans="1:16" ht="64.5" customHeight="1" x14ac:dyDescent="0.25">
      <c r="A60" s="2" t="s">
        <v>212</v>
      </c>
      <c r="B60" s="2" t="s">
        <v>233</v>
      </c>
      <c r="C60" s="2" t="s">
        <v>235</v>
      </c>
      <c r="D60" s="2" t="s">
        <v>1476</v>
      </c>
      <c r="E60" s="35">
        <f t="shared" si="12"/>
        <v>1</v>
      </c>
      <c r="F60" s="31">
        <v>0</v>
      </c>
      <c r="G60" s="31">
        <v>0</v>
      </c>
      <c r="H60" s="31">
        <v>0</v>
      </c>
      <c r="I60" s="31">
        <v>0</v>
      </c>
      <c r="J60" s="31">
        <v>1</v>
      </c>
      <c r="K60" s="61">
        <v>1</v>
      </c>
      <c r="L60" s="31">
        <v>0</v>
      </c>
      <c r="M60" s="61">
        <v>0</v>
      </c>
      <c r="N60" s="35">
        <f t="shared" si="13"/>
        <v>1</v>
      </c>
      <c r="O60" s="38">
        <f t="shared" si="14"/>
        <v>1</v>
      </c>
    </row>
  </sheetData>
  <mergeCells count="48">
    <mergeCell ref="B46:O46"/>
    <mergeCell ref="B47:O47"/>
    <mergeCell ref="C50:N50"/>
    <mergeCell ref="C51:N51"/>
    <mergeCell ref="B53:B55"/>
    <mergeCell ref="C53:C55"/>
    <mergeCell ref="D53:D55"/>
    <mergeCell ref="E53:E55"/>
    <mergeCell ref="F53:M53"/>
    <mergeCell ref="N53:N55"/>
    <mergeCell ref="O53:O55"/>
    <mergeCell ref="F54:G54"/>
    <mergeCell ref="H54:I54"/>
    <mergeCell ref="J54:K54"/>
    <mergeCell ref="L54:M54"/>
    <mergeCell ref="F34:M34"/>
    <mergeCell ref="N34:N36"/>
    <mergeCell ref="O34:O36"/>
    <mergeCell ref="F35:G35"/>
    <mergeCell ref="H35:I35"/>
    <mergeCell ref="J35:K35"/>
    <mergeCell ref="L35:M35"/>
    <mergeCell ref="A34:A36"/>
    <mergeCell ref="B34:B36"/>
    <mergeCell ref="C34:C36"/>
    <mergeCell ref="D34:D36"/>
    <mergeCell ref="E34:E36"/>
    <mergeCell ref="L9:M9"/>
    <mergeCell ref="B27:O27"/>
    <mergeCell ref="B28:O28"/>
    <mergeCell ref="C31:N31"/>
    <mergeCell ref="C32:N32"/>
    <mergeCell ref="A53:A5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s>
  <pageMargins left="0.7" right="0.7" top="0.75" bottom="0.75" header="0.3" footer="0.3"/>
  <pageSetup scale="42"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P36"/>
  <sheetViews>
    <sheetView topLeftCell="B32" zoomScale="70" zoomScaleNormal="70" workbookViewId="0">
      <selection activeCell="O63" sqref="O63"/>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259</v>
      </c>
      <c r="C5" s="93" t="s">
        <v>109</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177</v>
      </c>
      <c r="B11" s="2" t="s">
        <v>176</v>
      </c>
      <c r="C11" s="2" t="s">
        <v>257</v>
      </c>
      <c r="D11" s="2" t="s">
        <v>813</v>
      </c>
      <c r="E11" s="31">
        <f>+F11+H11+J11+L11</f>
        <v>2</v>
      </c>
      <c r="F11" s="31">
        <v>0</v>
      </c>
      <c r="G11" s="31">
        <v>0</v>
      </c>
      <c r="H11" s="31">
        <v>0</v>
      </c>
      <c r="I11" s="31">
        <v>0</v>
      </c>
      <c r="J11" s="31">
        <v>0</v>
      </c>
      <c r="K11" s="61">
        <v>0</v>
      </c>
      <c r="L11" s="31">
        <v>2</v>
      </c>
      <c r="M11" s="61">
        <v>2</v>
      </c>
      <c r="N11" s="35">
        <f>+G11+I11+K11+M11</f>
        <v>2</v>
      </c>
      <c r="O11" s="38">
        <f>IFERROR(N11/E11,0%)</f>
        <v>1</v>
      </c>
    </row>
    <row r="12" spans="1:16" ht="63.75" x14ac:dyDescent="0.25">
      <c r="A12" s="2" t="s">
        <v>177</v>
      </c>
      <c r="B12" s="2" t="s">
        <v>278</v>
      </c>
      <c r="C12" s="2" t="s">
        <v>277</v>
      </c>
      <c r="D12" s="2" t="s">
        <v>812</v>
      </c>
      <c r="E12" s="31">
        <f t="shared" ref="E12:E13" si="0">+F12+H12+J12+L12</f>
        <v>10</v>
      </c>
      <c r="F12" s="31">
        <v>0</v>
      </c>
      <c r="G12" s="31">
        <v>0</v>
      </c>
      <c r="H12" s="31">
        <v>0</v>
      </c>
      <c r="I12" s="31">
        <v>0</v>
      </c>
      <c r="J12" s="31">
        <v>0</v>
      </c>
      <c r="K12" s="61">
        <v>0</v>
      </c>
      <c r="L12" s="31">
        <v>10</v>
      </c>
      <c r="M12" s="61">
        <v>17</v>
      </c>
      <c r="N12" s="35">
        <f t="shared" ref="N12:N13" si="1">+G12+I12+K12+M12</f>
        <v>17</v>
      </c>
      <c r="O12" s="38">
        <f t="shared" ref="O12:O13" si="2">IFERROR(N12/E12,0%)</f>
        <v>1.7</v>
      </c>
    </row>
    <row r="13" spans="1:16" ht="51" x14ac:dyDescent="0.25">
      <c r="A13" s="2" t="s">
        <v>177</v>
      </c>
      <c r="B13" s="2" t="s">
        <v>248</v>
      </c>
      <c r="C13" s="2" t="s">
        <v>247</v>
      </c>
      <c r="D13" s="2" t="s">
        <v>811</v>
      </c>
      <c r="E13" s="31">
        <f t="shared" si="0"/>
        <v>3</v>
      </c>
      <c r="F13" s="31">
        <v>0</v>
      </c>
      <c r="G13" s="31">
        <v>0</v>
      </c>
      <c r="H13" s="31">
        <v>0</v>
      </c>
      <c r="I13" s="31">
        <v>0</v>
      </c>
      <c r="J13" s="31">
        <v>0</v>
      </c>
      <c r="K13" s="61">
        <v>0</v>
      </c>
      <c r="L13" s="31">
        <v>3</v>
      </c>
      <c r="M13" s="61">
        <v>3</v>
      </c>
      <c r="N13" s="35">
        <f t="shared" si="1"/>
        <v>3</v>
      </c>
      <c r="O13" s="38">
        <f t="shared" si="2"/>
        <v>1</v>
      </c>
    </row>
    <row r="17" spans="1:16" ht="15.75" x14ac:dyDescent="0.25">
      <c r="A17" s="4"/>
      <c r="B17" s="91" t="s">
        <v>0</v>
      </c>
      <c r="C17" s="91"/>
      <c r="D17" s="91"/>
      <c r="E17" s="91"/>
      <c r="F17" s="91"/>
      <c r="G17" s="91"/>
      <c r="H17" s="91"/>
      <c r="I17" s="91"/>
      <c r="J17" s="91"/>
      <c r="K17" s="91"/>
      <c r="L17" s="91"/>
      <c r="M17" s="91"/>
      <c r="N17" s="91"/>
      <c r="O17" s="91"/>
    </row>
    <row r="18" spans="1:16" x14ac:dyDescent="0.25">
      <c r="A18" s="4"/>
      <c r="B18" s="92" t="s">
        <v>1544</v>
      </c>
      <c r="C18" s="92"/>
      <c r="D18" s="92"/>
      <c r="E18" s="92"/>
      <c r="F18" s="92"/>
      <c r="G18" s="92"/>
      <c r="H18" s="92"/>
      <c r="I18" s="92"/>
      <c r="J18" s="92"/>
      <c r="K18" s="92"/>
      <c r="L18" s="92"/>
      <c r="M18" s="92"/>
      <c r="N18" s="92"/>
      <c r="O18" s="92"/>
    </row>
    <row r="19" spans="1:16" x14ac:dyDescent="0.25">
      <c r="A19" s="4"/>
      <c r="B19" s="44"/>
      <c r="C19" s="44"/>
      <c r="D19" s="44"/>
      <c r="E19" s="44"/>
      <c r="F19" s="44"/>
      <c r="G19" s="44"/>
      <c r="H19" s="44"/>
      <c r="I19" s="44"/>
      <c r="J19" s="44"/>
      <c r="K19" s="58"/>
      <c r="L19" s="44"/>
      <c r="M19" s="58"/>
      <c r="N19" s="44"/>
      <c r="O19" s="44"/>
    </row>
    <row r="20" spans="1:16" ht="15.75" x14ac:dyDescent="0.25">
      <c r="A20" s="4"/>
      <c r="B20" s="12"/>
      <c r="C20" s="12"/>
      <c r="D20" s="12"/>
      <c r="E20" s="12"/>
      <c r="F20" s="12"/>
      <c r="G20" s="12"/>
      <c r="H20" s="12"/>
      <c r="I20" s="12"/>
      <c r="J20" s="12"/>
      <c r="K20" s="59"/>
      <c r="L20" s="12"/>
      <c r="M20" s="59"/>
      <c r="N20" s="12"/>
      <c r="O20" s="12"/>
    </row>
    <row r="21" spans="1:16" ht="15.75" x14ac:dyDescent="0.25">
      <c r="A21" s="6" t="s">
        <v>1</v>
      </c>
      <c r="B21" s="32">
        <v>259</v>
      </c>
      <c r="C21" s="93" t="s">
        <v>109</v>
      </c>
      <c r="D21" s="93"/>
      <c r="E21" s="93"/>
      <c r="F21" s="93"/>
      <c r="G21" s="93"/>
      <c r="H21" s="93"/>
      <c r="I21" s="93"/>
      <c r="J21" s="93"/>
      <c r="K21" s="93"/>
      <c r="L21" s="93"/>
      <c r="M21" s="93"/>
      <c r="N21" s="93"/>
      <c r="O21" s="43"/>
    </row>
    <row r="22" spans="1:16" x14ac:dyDescent="0.25">
      <c r="A22" s="6" t="s">
        <v>13</v>
      </c>
      <c r="B22" s="11" t="s">
        <v>2</v>
      </c>
      <c r="C22" s="93" t="s">
        <v>19</v>
      </c>
      <c r="D22" s="93"/>
      <c r="E22" s="93"/>
      <c r="F22" s="93"/>
      <c r="G22" s="93"/>
      <c r="H22" s="93"/>
      <c r="I22" s="93"/>
      <c r="J22" s="93"/>
      <c r="K22" s="93"/>
      <c r="L22" s="93"/>
      <c r="M22" s="93"/>
      <c r="N22" s="93"/>
      <c r="O22" s="8"/>
      <c r="P22" s="4"/>
    </row>
    <row r="23" spans="1:16" x14ac:dyDescent="0.25">
      <c r="B23" s="9"/>
      <c r="C23" s="9"/>
      <c r="D23" s="9"/>
      <c r="E23" s="9"/>
      <c r="F23" s="9"/>
      <c r="G23" s="9"/>
      <c r="H23" s="9"/>
      <c r="I23" s="9"/>
      <c r="J23" s="9"/>
      <c r="K23" s="60"/>
      <c r="L23" s="9"/>
      <c r="M23" s="60"/>
      <c r="N23" s="9"/>
    </row>
    <row r="24" spans="1:16" x14ac:dyDescent="0.25">
      <c r="A24" s="94" t="s">
        <v>21</v>
      </c>
      <c r="B24" s="94" t="s">
        <v>22</v>
      </c>
      <c r="C24" s="94" t="s">
        <v>23</v>
      </c>
      <c r="D24" s="94" t="s">
        <v>24</v>
      </c>
      <c r="E24" s="94" t="s">
        <v>5</v>
      </c>
      <c r="F24" s="95" t="s">
        <v>25</v>
      </c>
      <c r="G24" s="95"/>
      <c r="H24" s="95"/>
      <c r="I24" s="95"/>
      <c r="J24" s="95"/>
      <c r="K24" s="95"/>
      <c r="L24" s="95"/>
      <c r="M24" s="95"/>
      <c r="N24" s="96" t="s">
        <v>16</v>
      </c>
      <c r="O24" s="94" t="s">
        <v>17</v>
      </c>
    </row>
    <row r="25" spans="1:16" x14ac:dyDescent="0.25">
      <c r="A25" s="94"/>
      <c r="B25" s="94"/>
      <c r="C25" s="94"/>
      <c r="D25" s="94"/>
      <c r="E25" s="94"/>
      <c r="F25" s="95" t="s">
        <v>6</v>
      </c>
      <c r="G25" s="95"/>
      <c r="H25" s="95" t="s">
        <v>7</v>
      </c>
      <c r="I25" s="95"/>
      <c r="J25" s="95" t="s">
        <v>8</v>
      </c>
      <c r="K25" s="95"/>
      <c r="L25" s="95" t="s">
        <v>9</v>
      </c>
      <c r="M25" s="95"/>
      <c r="N25" s="96"/>
      <c r="O25" s="94"/>
    </row>
    <row r="26" spans="1:16" x14ac:dyDescent="0.25">
      <c r="A26" s="94"/>
      <c r="B26" s="94"/>
      <c r="C26" s="94"/>
      <c r="D26" s="94"/>
      <c r="E26" s="94"/>
      <c r="F26" s="45" t="s">
        <v>10</v>
      </c>
      <c r="G26" s="45" t="s">
        <v>11</v>
      </c>
      <c r="H26" s="45" t="s">
        <v>10</v>
      </c>
      <c r="I26" s="45" t="s">
        <v>11</v>
      </c>
      <c r="J26" s="45" t="s">
        <v>10</v>
      </c>
      <c r="K26" s="57" t="s">
        <v>12</v>
      </c>
      <c r="L26" s="45" t="s">
        <v>10</v>
      </c>
      <c r="M26" s="67" t="s">
        <v>12</v>
      </c>
      <c r="N26" s="96"/>
      <c r="O26" s="94"/>
    </row>
    <row r="27" spans="1:16" ht="51" x14ac:dyDescent="0.25">
      <c r="A27" s="2" t="s">
        <v>194</v>
      </c>
      <c r="B27" s="2" t="s">
        <v>201</v>
      </c>
      <c r="C27" s="2" t="s">
        <v>313</v>
      </c>
      <c r="D27" s="2" t="s">
        <v>809</v>
      </c>
      <c r="E27" s="35">
        <f t="shared" ref="E27" si="3">+F27+H27+J27+L27</f>
        <v>20</v>
      </c>
      <c r="F27" s="31">
        <v>0</v>
      </c>
      <c r="G27" s="31">
        <v>0</v>
      </c>
      <c r="H27" s="31">
        <v>0</v>
      </c>
      <c r="I27" s="31">
        <v>0</v>
      </c>
      <c r="J27" s="31">
        <v>20</v>
      </c>
      <c r="K27" s="61">
        <v>30</v>
      </c>
      <c r="L27" s="31">
        <v>0</v>
      </c>
      <c r="M27" s="61">
        <v>0</v>
      </c>
      <c r="N27" s="35">
        <f t="shared" ref="N27" si="4">+G27+I27+K27+M27</f>
        <v>30</v>
      </c>
      <c r="O27" s="38">
        <f>IFERROR(N27/E27,0%)</f>
        <v>1.5</v>
      </c>
    </row>
    <row r="28" spans="1:16" ht="38.25" x14ac:dyDescent="0.25">
      <c r="A28" s="2" t="s">
        <v>194</v>
      </c>
      <c r="B28" s="2" t="s">
        <v>201</v>
      </c>
      <c r="C28" s="2" t="s">
        <v>392</v>
      </c>
      <c r="D28" s="2" t="s">
        <v>810</v>
      </c>
      <c r="E28" s="35">
        <f t="shared" ref="E28:E36" si="5">+F28+H28+J28+L28</f>
        <v>2</v>
      </c>
      <c r="F28" s="31">
        <v>0</v>
      </c>
      <c r="G28" s="31">
        <v>0</v>
      </c>
      <c r="H28" s="31">
        <v>1</v>
      </c>
      <c r="I28" s="31">
        <v>15</v>
      </c>
      <c r="J28" s="31">
        <v>0</v>
      </c>
      <c r="K28" s="61">
        <v>0</v>
      </c>
      <c r="L28" s="31">
        <v>1</v>
      </c>
      <c r="M28" s="61">
        <v>1</v>
      </c>
      <c r="N28" s="35">
        <f t="shared" ref="N28:N36" si="6">+G28+I28+K28+M28</f>
        <v>16</v>
      </c>
      <c r="O28" s="38">
        <f t="shared" ref="O28:O36" si="7">IFERROR(N28/E28,0%)</f>
        <v>8</v>
      </c>
    </row>
    <row r="29" spans="1:16" ht="63.75" x14ac:dyDescent="0.25">
      <c r="A29" s="2" t="s">
        <v>194</v>
      </c>
      <c r="B29" s="2" t="s">
        <v>201</v>
      </c>
      <c r="C29" s="2" t="s">
        <v>366</v>
      </c>
      <c r="D29" s="2" t="s">
        <v>807</v>
      </c>
      <c r="E29" s="35">
        <f t="shared" si="5"/>
        <v>1</v>
      </c>
      <c r="F29" s="31">
        <v>0</v>
      </c>
      <c r="G29" s="31">
        <v>0</v>
      </c>
      <c r="H29" s="31">
        <v>0</v>
      </c>
      <c r="I29" s="31">
        <v>0</v>
      </c>
      <c r="J29" s="31">
        <v>1</v>
      </c>
      <c r="K29" s="61">
        <v>1</v>
      </c>
      <c r="L29" s="31">
        <v>0</v>
      </c>
      <c r="M29" s="61">
        <v>0</v>
      </c>
      <c r="N29" s="35">
        <f t="shared" si="6"/>
        <v>1</v>
      </c>
      <c r="O29" s="38">
        <f t="shared" si="7"/>
        <v>1</v>
      </c>
    </row>
    <row r="30" spans="1:16" ht="63.75" x14ac:dyDescent="0.25">
      <c r="A30" s="2" t="s">
        <v>194</v>
      </c>
      <c r="B30" s="2" t="s">
        <v>201</v>
      </c>
      <c r="C30" s="2" t="s">
        <v>366</v>
      </c>
      <c r="D30" s="2" t="s">
        <v>806</v>
      </c>
      <c r="E30" s="35">
        <f t="shared" si="5"/>
        <v>1</v>
      </c>
      <c r="F30" s="31">
        <v>0</v>
      </c>
      <c r="G30" s="31">
        <v>0</v>
      </c>
      <c r="H30" s="31">
        <v>0</v>
      </c>
      <c r="I30" s="31">
        <v>0</v>
      </c>
      <c r="J30" s="31">
        <v>0</v>
      </c>
      <c r="K30" s="61">
        <v>0</v>
      </c>
      <c r="L30" s="31">
        <v>1</v>
      </c>
      <c r="M30" s="61">
        <v>1</v>
      </c>
      <c r="N30" s="35">
        <f t="shared" si="6"/>
        <v>1</v>
      </c>
      <c r="O30" s="38">
        <f t="shared" si="7"/>
        <v>1</v>
      </c>
    </row>
    <row r="31" spans="1:16" ht="51" x14ac:dyDescent="0.25">
      <c r="A31" s="2" t="s">
        <v>194</v>
      </c>
      <c r="B31" s="2" t="s">
        <v>260</v>
      </c>
      <c r="C31" s="2" t="s">
        <v>357</v>
      </c>
      <c r="D31" s="2" t="s">
        <v>808</v>
      </c>
      <c r="E31" s="35">
        <f t="shared" si="5"/>
        <v>3</v>
      </c>
      <c r="F31" s="31">
        <v>0</v>
      </c>
      <c r="G31" s="31">
        <v>0</v>
      </c>
      <c r="H31" s="31">
        <v>0</v>
      </c>
      <c r="I31" s="31">
        <v>0</v>
      </c>
      <c r="J31" s="31">
        <v>0</v>
      </c>
      <c r="K31" s="61">
        <v>0</v>
      </c>
      <c r="L31" s="31">
        <v>3</v>
      </c>
      <c r="M31" s="61">
        <v>3</v>
      </c>
      <c r="N31" s="35">
        <f t="shared" si="6"/>
        <v>3</v>
      </c>
      <c r="O31" s="38">
        <f t="shared" si="7"/>
        <v>1</v>
      </c>
    </row>
    <row r="32" spans="1:16" ht="51" x14ac:dyDescent="0.25">
      <c r="A32" s="2" t="s">
        <v>194</v>
      </c>
      <c r="B32" s="2" t="s">
        <v>260</v>
      </c>
      <c r="C32" s="2" t="s">
        <v>259</v>
      </c>
      <c r="D32" s="2" t="s">
        <v>805</v>
      </c>
      <c r="E32" s="35">
        <f t="shared" si="5"/>
        <v>100</v>
      </c>
      <c r="F32" s="31">
        <v>0</v>
      </c>
      <c r="G32" s="31">
        <v>0</v>
      </c>
      <c r="H32" s="31">
        <v>30</v>
      </c>
      <c r="I32" s="31">
        <v>0</v>
      </c>
      <c r="J32" s="31">
        <v>0</v>
      </c>
      <c r="K32" s="61">
        <v>0</v>
      </c>
      <c r="L32" s="31">
        <v>70</v>
      </c>
      <c r="M32" s="61">
        <v>34</v>
      </c>
      <c r="N32" s="35">
        <f t="shared" si="6"/>
        <v>34</v>
      </c>
      <c r="O32" s="38">
        <f t="shared" si="7"/>
        <v>0.34</v>
      </c>
    </row>
    <row r="33" spans="1:15" ht="38.25" x14ac:dyDescent="0.25">
      <c r="A33" s="2" t="s">
        <v>194</v>
      </c>
      <c r="B33" s="2" t="s">
        <v>193</v>
      </c>
      <c r="C33" s="2" t="s">
        <v>297</v>
      </c>
      <c r="D33" s="2" t="s">
        <v>804</v>
      </c>
      <c r="E33" s="35">
        <f t="shared" si="5"/>
        <v>120</v>
      </c>
      <c r="F33" s="31">
        <v>30</v>
      </c>
      <c r="G33" s="31">
        <v>33</v>
      </c>
      <c r="H33" s="31">
        <v>30</v>
      </c>
      <c r="I33" s="31">
        <v>47</v>
      </c>
      <c r="J33" s="31">
        <v>30</v>
      </c>
      <c r="K33" s="61">
        <v>41</v>
      </c>
      <c r="L33" s="31">
        <v>30</v>
      </c>
      <c r="M33" s="61">
        <v>62</v>
      </c>
      <c r="N33" s="35">
        <f t="shared" si="6"/>
        <v>183</v>
      </c>
      <c r="O33" s="38">
        <f t="shared" si="7"/>
        <v>1.5249999999999999</v>
      </c>
    </row>
    <row r="34" spans="1:15" ht="51" x14ac:dyDescent="0.25">
      <c r="A34" s="2" t="s">
        <v>194</v>
      </c>
      <c r="B34" s="2" t="s">
        <v>193</v>
      </c>
      <c r="C34" s="2" t="s">
        <v>192</v>
      </c>
      <c r="D34" s="2" t="s">
        <v>803</v>
      </c>
      <c r="E34" s="35">
        <f t="shared" si="5"/>
        <v>1</v>
      </c>
      <c r="F34" s="31">
        <v>0</v>
      </c>
      <c r="G34" s="31">
        <v>0</v>
      </c>
      <c r="H34" s="31">
        <v>0</v>
      </c>
      <c r="I34" s="31">
        <v>0</v>
      </c>
      <c r="J34" s="31">
        <v>0</v>
      </c>
      <c r="K34" s="61">
        <v>0</v>
      </c>
      <c r="L34" s="31">
        <v>1</v>
      </c>
      <c r="M34" s="61">
        <v>1</v>
      </c>
      <c r="N34" s="35">
        <f t="shared" si="6"/>
        <v>1</v>
      </c>
      <c r="O34" s="38">
        <f t="shared" si="7"/>
        <v>1</v>
      </c>
    </row>
    <row r="35" spans="1:15" ht="38.25" x14ac:dyDescent="0.25">
      <c r="A35" s="2" t="s">
        <v>194</v>
      </c>
      <c r="B35" s="2" t="s">
        <v>193</v>
      </c>
      <c r="C35" s="2" t="s">
        <v>802</v>
      </c>
      <c r="D35" s="2" t="s">
        <v>801</v>
      </c>
      <c r="E35" s="35">
        <f t="shared" si="5"/>
        <v>55</v>
      </c>
      <c r="F35" s="31">
        <v>10</v>
      </c>
      <c r="G35" s="31">
        <v>28</v>
      </c>
      <c r="H35" s="31">
        <v>15</v>
      </c>
      <c r="I35" s="31">
        <v>3</v>
      </c>
      <c r="J35" s="31">
        <v>15</v>
      </c>
      <c r="K35" s="61">
        <v>33</v>
      </c>
      <c r="L35" s="31">
        <v>15</v>
      </c>
      <c r="M35" s="61">
        <v>23</v>
      </c>
      <c r="N35" s="35">
        <f t="shared" si="6"/>
        <v>87</v>
      </c>
      <c r="O35" s="38">
        <f t="shared" si="7"/>
        <v>1.5818181818181818</v>
      </c>
    </row>
    <row r="36" spans="1:15" ht="76.5" x14ac:dyDescent="0.25">
      <c r="A36" s="2" t="s">
        <v>194</v>
      </c>
      <c r="B36" s="2" t="s">
        <v>193</v>
      </c>
      <c r="C36" s="2" t="s">
        <v>800</v>
      </c>
      <c r="D36" s="2" t="s">
        <v>799</v>
      </c>
      <c r="E36" s="35">
        <f t="shared" si="5"/>
        <v>1</v>
      </c>
      <c r="F36" s="31">
        <v>0</v>
      </c>
      <c r="G36" s="31">
        <v>0</v>
      </c>
      <c r="H36" s="31">
        <v>0</v>
      </c>
      <c r="I36" s="31">
        <v>0</v>
      </c>
      <c r="J36" s="31">
        <v>0</v>
      </c>
      <c r="K36" s="61">
        <v>0</v>
      </c>
      <c r="L36" s="31">
        <v>1</v>
      </c>
      <c r="M36" s="61">
        <v>1</v>
      </c>
      <c r="N36" s="35">
        <f t="shared" si="6"/>
        <v>1</v>
      </c>
      <c r="O36" s="38">
        <f t="shared" si="7"/>
        <v>1</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s>
  <pageMargins left="0.7" right="0.7" top="0.75" bottom="0.75" header="0.3" footer="0.3"/>
  <pageSetup scale="42" fitToHeight="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P34"/>
  <sheetViews>
    <sheetView topLeftCell="B27" zoomScale="70" zoomScaleNormal="70" workbookViewId="0">
      <selection activeCell="O43" sqref="O43"/>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260</v>
      </c>
      <c r="C5" s="93" t="s">
        <v>110</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221</v>
      </c>
      <c r="B11" s="2" t="s">
        <v>220</v>
      </c>
      <c r="C11" s="2" t="s">
        <v>787</v>
      </c>
      <c r="D11" s="2" t="s">
        <v>111</v>
      </c>
      <c r="E11" s="31">
        <f>+F11+H11+J11+L11</f>
        <v>3</v>
      </c>
      <c r="F11" s="31">
        <v>0</v>
      </c>
      <c r="G11" s="31">
        <v>0</v>
      </c>
      <c r="H11" s="31">
        <v>1</v>
      </c>
      <c r="I11" s="31">
        <v>1</v>
      </c>
      <c r="J11" s="31">
        <v>1</v>
      </c>
      <c r="K11" s="61">
        <v>1</v>
      </c>
      <c r="L11" s="31">
        <v>1</v>
      </c>
      <c r="M11" s="61">
        <v>1</v>
      </c>
      <c r="N11" s="35">
        <f>+G11+I11+K11+M11</f>
        <v>3</v>
      </c>
      <c r="O11" s="38">
        <f>IFERROR(N11/E11,0%)</f>
        <v>1</v>
      </c>
    </row>
    <row r="14" spans="1:16" ht="15.75" x14ac:dyDescent="0.25">
      <c r="A14" s="4"/>
      <c r="B14" s="91" t="s">
        <v>0</v>
      </c>
      <c r="C14" s="91"/>
      <c r="D14" s="91"/>
      <c r="E14" s="91"/>
      <c r="F14" s="91"/>
      <c r="G14" s="91"/>
      <c r="H14" s="91"/>
      <c r="I14" s="91"/>
      <c r="J14" s="91"/>
      <c r="K14" s="91"/>
      <c r="L14" s="91"/>
      <c r="M14" s="91"/>
      <c r="N14" s="91"/>
      <c r="O14" s="91"/>
    </row>
    <row r="15" spans="1:16" x14ac:dyDescent="0.25">
      <c r="A15" s="4"/>
      <c r="B15" s="92" t="s">
        <v>1544</v>
      </c>
      <c r="C15" s="92"/>
      <c r="D15" s="92"/>
      <c r="E15" s="92"/>
      <c r="F15" s="92"/>
      <c r="G15" s="92"/>
      <c r="H15" s="92"/>
      <c r="I15" s="92"/>
      <c r="J15" s="92"/>
      <c r="K15" s="92"/>
      <c r="L15" s="92"/>
      <c r="M15" s="92"/>
      <c r="N15" s="92"/>
      <c r="O15" s="92"/>
    </row>
    <row r="16" spans="1:16" x14ac:dyDescent="0.25">
      <c r="A16" s="4"/>
      <c r="B16" s="44"/>
      <c r="C16" s="44"/>
      <c r="D16" s="44"/>
      <c r="E16" s="44"/>
      <c r="F16" s="44"/>
      <c r="G16" s="44"/>
      <c r="H16" s="44"/>
      <c r="I16" s="44"/>
      <c r="J16" s="44"/>
      <c r="K16" s="58"/>
      <c r="L16" s="44"/>
      <c r="M16" s="58"/>
      <c r="N16" s="44"/>
      <c r="O16" s="44"/>
    </row>
    <row r="17" spans="1:16" ht="15.75" x14ac:dyDescent="0.25">
      <c r="A17" s="4"/>
      <c r="B17" s="12"/>
      <c r="C17" s="12"/>
      <c r="D17" s="12"/>
      <c r="E17" s="12"/>
      <c r="F17" s="12"/>
      <c r="G17" s="12"/>
      <c r="H17" s="12"/>
      <c r="I17" s="12"/>
      <c r="J17" s="12"/>
      <c r="K17" s="59"/>
      <c r="L17" s="12"/>
      <c r="M17" s="59"/>
      <c r="N17" s="12"/>
      <c r="O17" s="12"/>
    </row>
    <row r="18" spans="1:16" ht="15.75" x14ac:dyDescent="0.25">
      <c r="A18" s="6" t="s">
        <v>1</v>
      </c>
      <c r="B18" s="32">
        <v>260</v>
      </c>
      <c r="C18" s="93" t="s">
        <v>110</v>
      </c>
      <c r="D18" s="93"/>
      <c r="E18" s="93"/>
      <c r="F18" s="93"/>
      <c r="G18" s="93"/>
      <c r="H18" s="93"/>
      <c r="I18" s="93"/>
      <c r="J18" s="93"/>
      <c r="K18" s="93"/>
      <c r="L18" s="93"/>
      <c r="M18" s="93"/>
      <c r="N18" s="93"/>
      <c r="O18" s="43"/>
    </row>
    <row r="19" spans="1:16" x14ac:dyDescent="0.25">
      <c r="A19" s="6" t="s">
        <v>13</v>
      </c>
      <c r="B19" s="11" t="s">
        <v>4</v>
      </c>
      <c r="C19" s="93" t="s">
        <v>40</v>
      </c>
      <c r="D19" s="93"/>
      <c r="E19" s="93"/>
      <c r="F19" s="93"/>
      <c r="G19" s="93"/>
      <c r="H19" s="93"/>
      <c r="I19" s="93"/>
      <c r="J19" s="93"/>
      <c r="K19" s="93"/>
      <c r="L19" s="93"/>
      <c r="M19" s="93"/>
      <c r="N19" s="93"/>
      <c r="O19" s="8"/>
      <c r="P19" s="4"/>
    </row>
    <row r="20" spans="1:16" x14ac:dyDescent="0.25">
      <c r="B20" s="9"/>
      <c r="C20" s="9"/>
      <c r="D20" s="9"/>
      <c r="E20" s="9"/>
      <c r="F20" s="9"/>
      <c r="G20" s="9"/>
      <c r="H20" s="9"/>
      <c r="I20" s="9"/>
      <c r="J20" s="9"/>
      <c r="K20" s="60"/>
      <c r="L20" s="9"/>
      <c r="M20" s="60"/>
      <c r="N20" s="9"/>
    </row>
    <row r="21" spans="1:16" x14ac:dyDescent="0.25">
      <c r="A21" s="94" t="s">
        <v>21</v>
      </c>
      <c r="B21" s="94" t="s">
        <v>22</v>
      </c>
      <c r="C21" s="94" t="s">
        <v>23</v>
      </c>
      <c r="D21" s="94" t="s">
        <v>24</v>
      </c>
      <c r="E21" s="94" t="s">
        <v>5</v>
      </c>
      <c r="F21" s="95" t="s">
        <v>25</v>
      </c>
      <c r="G21" s="95"/>
      <c r="H21" s="95"/>
      <c r="I21" s="95"/>
      <c r="J21" s="95"/>
      <c r="K21" s="95"/>
      <c r="L21" s="95"/>
      <c r="M21" s="95"/>
      <c r="N21" s="96" t="s">
        <v>16</v>
      </c>
      <c r="O21" s="94" t="s">
        <v>17</v>
      </c>
    </row>
    <row r="22" spans="1:16" x14ac:dyDescent="0.25">
      <c r="A22" s="94"/>
      <c r="B22" s="94"/>
      <c r="C22" s="94"/>
      <c r="D22" s="94"/>
      <c r="E22" s="94"/>
      <c r="F22" s="95" t="s">
        <v>6</v>
      </c>
      <c r="G22" s="95"/>
      <c r="H22" s="95" t="s">
        <v>7</v>
      </c>
      <c r="I22" s="95"/>
      <c r="J22" s="95" t="s">
        <v>8</v>
      </c>
      <c r="K22" s="95"/>
      <c r="L22" s="95" t="s">
        <v>9</v>
      </c>
      <c r="M22" s="95"/>
      <c r="N22" s="96"/>
      <c r="O22" s="94"/>
    </row>
    <row r="23" spans="1:16" x14ac:dyDescent="0.25">
      <c r="A23" s="94"/>
      <c r="B23" s="94"/>
      <c r="C23" s="94"/>
      <c r="D23" s="94"/>
      <c r="E23" s="94"/>
      <c r="F23" s="45" t="s">
        <v>10</v>
      </c>
      <c r="G23" s="45" t="s">
        <v>11</v>
      </c>
      <c r="H23" s="45" t="s">
        <v>10</v>
      </c>
      <c r="I23" s="45" t="s">
        <v>11</v>
      </c>
      <c r="J23" s="45" t="s">
        <v>10</v>
      </c>
      <c r="K23" s="57" t="s">
        <v>12</v>
      </c>
      <c r="L23" s="45" t="s">
        <v>10</v>
      </c>
      <c r="M23" s="67" t="s">
        <v>12</v>
      </c>
      <c r="N23" s="96"/>
      <c r="O23" s="94"/>
    </row>
    <row r="24" spans="1:16" ht="63.75" x14ac:dyDescent="0.25">
      <c r="A24" s="2" t="s">
        <v>208</v>
      </c>
      <c r="B24" s="2" t="s">
        <v>207</v>
      </c>
      <c r="C24" s="2" t="s">
        <v>268</v>
      </c>
      <c r="D24" s="2" t="s">
        <v>798</v>
      </c>
      <c r="E24" s="35">
        <f t="shared" ref="E24" si="0">+F24+H24+J24+L24</f>
        <v>0</v>
      </c>
      <c r="F24" s="31">
        <v>0</v>
      </c>
      <c r="G24" s="31">
        <v>0</v>
      </c>
      <c r="H24" s="31">
        <v>0</v>
      </c>
      <c r="I24" s="31">
        <v>0</v>
      </c>
      <c r="J24" s="31">
        <v>0</v>
      </c>
      <c r="K24" s="61">
        <v>0</v>
      </c>
      <c r="L24" s="31">
        <v>0</v>
      </c>
      <c r="M24" s="61">
        <v>0</v>
      </c>
      <c r="N24" s="35">
        <f t="shared" ref="N24" si="1">+G24+I24+K24+M24</f>
        <v>0</v>
      </c>
      <c r="O24" s="38">
        <f t="shared" ref="O24" si="2">IFERROR(N24/E24,0%)</f>
        <v>0</v>
      </c>
    </row>
    <row r="25" spans="1:16" ht="63.75" x14ac:dyDescent="0.25">
      <c r="A25" s="2" t="s">
        <v>208</v>
      </c>
      <c r="B25" s="2" t="s">
        <v>207</v>
      </c>
      <c r="C25" s="2" t="s">
        <v>268</v>
      </c>
      <c r="D25" s="2" t="s">
        <v>797</v>
      </c>
      <c r="E25" s="35">
        <f t="shared" ref="E25:E34" si="3">+F25+H25+J25+L25</f>
        <v>1</v>
      </c>
      <c r="F25" s="31">
        <v>0</v>
      </c>
      <c r="G25" s="31">
        <v>0</v>
      </c>
      <c r="H25" s="31">
        <v>0</v>
      </c>
      <c r="I25" s="31">
        <v>0</v>
      </c>
      <c r="J25" s="31">
        <v>0</v>
      </c>
      <c r="K25" s="61">
        <v>0</v>
      </c>
      <c r="L25" s="31">
        <v>1</v>
      </c>
      <c r="M25" s="61">
        <v>1</v>
      </c>
      <c r="N25" s="35">
        <f t="shared" ref="N25:N34" si="4">+G25+I25+K25+M25</f>
        <v>1</v>
      </c>
      <c r="O25" s="38">
        <f t="shared" ref="O25:O34" si="5">IFERROR(N25/E25,0%)</f>
        <v>1</v>
      </c>
    </row>
    <row r="26" spans="1:16" ht="63.75" x14ac:dyDescent="0.25">
      <c r="A26" s="2" t="s">
        <v>208</v>
      </c>
      <c r="B26" s="2" t="s">
        <v>207</v>
      </c>
      <c r="C26" s="2" t="s">
        <v>268</v>
      </c>
      <c r="D26" s="2" t="s">
        <v>796</v>
      </c>
      <c r="E26" s="35">
        <f t="shared" si="3"/>
        <v>0</v>
      </c>
      <c r="F26" s="31">
        <v>0</v>
      </c>
      <c r="G26" s="31">
        <v>0</v>
      </c>
      <c r="H26" s="31">
        <v>0</v>
      </c>
      <c r="I26" s="31">
        <v>0</v>
      </c>
      <c r="J26" s="31">
        <v>0</v>
      </c>
      <c r="K26" s="61">
        <v>0</v>
      </c>
      <c r="L26" s="31">
        <v>0</v>
      </c>
      <c r="M26" s="61">
        <v>0</v>
      </c>
      <c r="N26" s="35">
        <f t="shared" si="4"/>
        <v>0</v>
      </c>
      <c r="O26" s="38">
        <f t="shared" si="5"/>
        <v>0</v>
      </c>
    </row>
    <row r="27" spans="1:16" ht="63.75" x14ac:dyDescent="0.25">
      <c r="A27" s="2" t="s">
        <v>208</v>
      </c>
      <c r="B27" s="2" t="s">
        <v>207</v>
      </c>
      <c r="C27" s="2" t="s">
        <v>268</v>
      </c>
      <c r="D27" s="2" t="s">
        <v>795</v>
      </c>
      <c r="E27" s="35">
        <f t="shared" si="3"/>
        <v>12</v>
      </c>
      <c r="F27" s="31">
        <v>3</v>
      </c>
      <c r="G27" s="31">
        <v>3</v>
      </c>
      <c r="H27" s="31">
        <v>3</v>
      </c>
      <c r="I27" s="31">
        <v>3</v>
      </c>
      <c r="J27" s="31">
        <v>3</v>
      </c>
      <c r="K27" s="61">
        <v>3</v>
      </c>
      <c r="L27" s="31">
        <v>3</v>
      </c>
      <c r="M27" s="61">
        <v>3</v>
      </c>
      <c r="N27" s="35">
        <f t="shared" si="4"/>
        <v>12</v>
      </c>
      <c r="O27" s="38">
        <f t="shared" si="5"/>
        <v>1</v>
      </c>
    </row>
    <row r="28" spans="1:16" ht="63.75" x14ac:dyDescent="0.25">
      <c r="A28" s="2" t="s">
        <v>208</v>
      </c>
      <c r="B28" s="2" t="s">
        <v>207</v>
      </c>
      <c r="C28" s="2" t="s">
        <v>268</v>
      </c>
      <c r="D28" s="2" t="s">
        <v>794</v>
      </c>
      <c r="E28" s="35">
        <f t="shared" si="3"/>
        <v>26</v>
      </c>
      <c r="F28" s="31">
        <v>6</v>
      </c>
      <c r="G28" s="31">
        <v>6</v>
      </c>
      <c r="H28" s="31">
        <v>7</v>
      </c>
      <c r="I28" s="31">
        <v>7</v>
      </c>
      <c r="J28" s="31">
        <v>6</v>
      </c>
      <c r="K28" s="61">
        <v>6</v>
      </c>
      <c r="L28" s="31">
        <v>7</v>
      </c>
      <c r="M28" s="61">
        <v>7</v>
      </c>
      <c r="N28" s="35">
        <f t="shared" si="4"/>
        <v>26</v>
      </c>
      <c r="O28" s="38">
        <f t="shared" si="5"/>
        <v>1</v>
      </c>
    </row>
    <row r="29" spans="1:16" ht="63.75" x14ac:dyDescent="0.25">
      <c r="A29" s="2" t="s">
        <v>208</v>
      </c>
      <c r="B29" s="2" t="s">
        <v>207</v>
      </c>
      <c r="C29" s="2" t="s">
        <v>268</v>
      </c>
      <c r="D29" s="2" t="s">
        <v>793</v>
      </c>
      <c r="E29" s="35">
        <f t="shared" si="3"/>
        <v>3</v>
      </c>
      <c r="F29" s="31">
        <v>0</v>
      </c>
      <c r="G29" s="31">
        <v>0</v>
      </c>
      <c r="H29" s="31">
        <v>2</v>
      </c>
      <c r="I29" s="31">
        <v>2</v>
      </c>
      <c r="J29" s="31">
        <v>0</v>
      </c>
      <c r="K29" s="61">
        <v>0</v>
      </c>
      <c r="L29" s="31">
        <v>1</v>
      </c>
      <c r="M29" s="61">
        <v>1</v>
      </c>
      <c r="N29" s="35">
        <f t="shared" si="4"/>
        <v>3</v>
      </c>
      <c r="O29" s="38">
        <f t="shared" si="5"/>
        <v>1</v>
      </c>
    </row>
    <row r="30" spans="1:16" ht="63.75" x14ac:dyDescent="0.25">
      <c r="A30" s="2" t="s">
        <v>208</v>
      </c>
      <c r="B30" s="2" t="s">
        <v>207</v>
      </c>
      <c r="C30" s="2" t="s">
        <v>268</v>
      </c>
      <c r="D30" s="2" t="s">
        <v>792</v>
      </c>
      <c r="E30" s="35">
        <f t="shared" si="3"/>
        <v>2</v>
      </c>
      <c r="F30" s="31">
        <v>0</v>
      </c>
      <c r="G30" s="31">
        <v>0</v>
      </c>
      <c r="H30" s="31">
        <v>1</v>
      </c>
      <c r="I30" s="31">
        <v>1</v>
      </c>
      <c r="J30" s="31">
        <v>0</v>
      </c>
      <c r="K30" s="61">
        <v>0</v>
      </c>
      <c r="L30" s="31">
        <v>1</v>
      </c>
      <c r="M30" s="61">
        <v>1</v>
      </c>
      <c r="N30" s="35">
        <f t="shared" si="4"/>
        <v>2</v>
      </c>
      <c r="O30" s="38">
        <f t="shared" si="5"/>
        <v>1</v>
      </c>
    </row>
    <row r="31" spans="1:16" ht="63.75" x14ac:dyDescent="0.25">
      <c r="A31" s="2" t="s">
        <v>208</v>
      </c>
      <c r="B31" s="2" t="s">
        <v>207</v>
      </c>
      <c r="C31" s="2" t="s">
        <v>268</v>
      </c>
      <c r="D31" s="2" t="s">
        <v>791</v>
      </c>
      <c r="E31" s="35">
        <f t="shared" si="3"/>
        <v>26</v>
      </c>
      <c r="F31" s="31">
        <v>6</v>
      </c>
      <c r="G31" s="31">
        <v>6</v>
      </c>
      <c r="H31" s="31">
        <v>7</v>
      </c>
      <c r="I31" s="31">
        <v>7</v>
      </c>
      <c r="J31" s="31">
        <v>6</v>
      </c>
      <c r="K31" s="61">
        <v>6</v>
      </c>
      <c r="L31" s="31">
        <v>7</v>
      </c>
      <c r="M31" s="61">
        <v>7</v>
      </c>
      <c r="N31" s="35">
        <f t="shared" si="4"/>
        <v>26</v>
      </c>
      <c r="O31" s="38">
        <f t="shared" si="5"/>
        <v>1</v>
      </c>
    </row>
    <row r="32" spans="1:16" ht="63.75" x14ac:dyDescent="0.25">
      <c r="A32" s="2" t="s">
        <v>208</v>
      </c>
      <c r="B32" s="2" t="s">
        <v>207</v>
      </c>
      <c r="C32" s="2" t="s">
        <v>268</v>
      </c>
      <c r="D32" s="2" t="s">
        <v>790</v>
      </c>
      <c r="E32" s="35">
        <f t="shared" si="3"/>
        <v>12</v>
      </c>
      <c r="F32" s="31">
        <v>3</v>
      </c>
      <c r="G32" s="31">
        <v>3</v>
      </c>
      <c r="H32" s="31">
        <v>3</v>
      </c>
      <c r="I32" s="31">
        <v>3</v>
      </c>
      <c r="J32" s="31">
        <v>3</v>
      </c>
      <c r="K32" s="61">
        <v>3</v>
      </c>
      <c r="L32" s="31">
        <v>3</v>
      </c>
      <c r="M32" s="61">
        <v>3</v>
      </c>
      <c r="N32" s="35">
        <f t="shared" si="4"/>
        <v>12</v>
      </c>
      <c r="O32" s="38">
        <f t="shared" si="5"/>
        <v>1</v>
      </c>
    </row>
    <row r="33" spans="1:15" ht="63.75" x14ac:dyDescent="0.25">
      <c r="A33" s="2" t="s">
        <v>208</v>
      </c>
      <c r="B33" s="2" t="s">
        <v>207</v>
      </c>
      <c r="C33" s="2" t="s">
        <v>268</v>
      </c>
      <c r="D33" s="2" t="s">
        <v>789</v>
      </c>
      <c r="E33" s="35">
        <f t="shared" si="3"/>
        <v>1</v>
      </c>
      <c r="F33" s="31">
        <v>0</v>
      </c>
      <c r="G33" s="31">
        <v>0</v>
      </c>
      <c r="H33" s="31">
        <v>0</v>
      </c>
      <c r="I33" s="31">
        <v>0</v>
      </c>
      <c r="J33" s="31">
        <v>0</v>
      </c>
      <c r="K33" s="61">
        <v>0</v>
      </c>
      <c r="L33" s="31">
        <v>1</v>
      </c>
      <c r="M33" s="61">
        <v>1</v>
      </c>
      <c r="N33" s="35">
        <f t="shared" si="4"/>
        <v>1</v>
      </c>
      <c r="O33" s="38">
        <f t="shared" si="5"/>
        <v>1</v>
      </c>
    </row>
    <row r="34" spans="1:15" ht="63.75" x14ac:dyDescent="0.25">
      <c r="A34" s="2" t="s">
        <v>208</v>
      </c>
      <c r="B34" s="2" t="s">
        <v>207</v>
      </c>
      <c r="C34" s="2" t="s">
        <v>268</v>
      </c>
      <c r="D34" s="2" t="s">
        <v>788</v>
      </c>
      <c r="E34" s="35">
        <f t="shared" si="3"/>
        <v>2</v>
      </c>
      <c r="F34" s="31">
        <v>0</v>
      </c>
      <c r="G34" s="31">
        <v>0</v>
      </c>
      <c r="H34" s="31">
        <v>1</v>
      </c>
      <c r="I34" s="31">
        <v>1</v>
      </c>
      <c r="J34" s="31">
        <v>0</v>
      </c>
      <c r="K34" s="61">
        <v>0</v>
      </c>
      <c r="L34" s="31">
        <v>1</v>
      </c>
      <c r="M34" s="61">
        <v>1</v>
      </c>
      <c r="N34" s="35">
        <f t="shared" si="4"/>
        <v>2</v>
      </c>
      <c r="O34" s="38">
        <f t="shared" si="5"/>
        <v>1</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4:O14"/>
    <mergeCell ref="B15:O15"/>
    <mergeCell ref="C18:N18"/>
    <mergeCell ref="C19:N19"/>
    <mergeCell ref="A21:A23"/>
    <mergeCell ref="B21:B23"/>
    <mergeCell ref="C21:C23"/>
    <mergeCell ref="D21:D23"/>
    <mergeCell ref="E21:E23"/>
    <mergeCell ref="F21:M21"/>
    <mergeCell ref="N21:N23"/>
    <mergeCell ref="O21:O23"/>
    <mergeCell ref="F22:G22"/>
    <mergeCell ref="H22:I22"/>
    <mergeCell ref="J22:K22"/>
    <mergeCell ref="L22:M22"/>
  </mergeCells>
  <pageMargins left="0.7" right="0.7" top="0.75" bottom="0.75" header="0.3" footer="0.3"/>
  <pageSetup scale="42" fitToHeight="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28"/>
  <sheetViews>
    <sheetView topLeftCell="B12" zoomScale="70" zoomScaleNormal="70" workbookViewId="0">
      <selection activeCell="O28" sqref="O28"/>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261</v>
      </c>
      <c r="C5" s="93" t="s">
        <v>112</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221</v>
      </c>
      <c r="B11" s="2" t="s">
        <v>271</v>
      </c>
      <c r="C11" s="2" t="s">
        <v>273</v>
      </c>
      <c r="D11" s="2" t="s">
        <v>786</v>
      </c>
      <c r="E11" s="31">
        <f>+F11+H11+J11+L11</f>
        <v>1</v>
      </c>
      <c r="F11" s="31">
        <v>1</v>
      </c>
      <c r="G11" s="31">
        <v>1</v>
      </c>
      <c r="H11" s="31">
        <v>0</v>
      </c>
      <c r="I11" s="31">
        <v>0</v>
      </c>
      <c r="J11" s="31">
        <v>0</v>
      </c>
      <c r="K11" s="61">
        <v>0</v>
      </c>
      <c r="L11" s="31">
        <v>0</v>
      </c>
      <c r="M11" s="61">
        <v>0</v>
      </c>
      <c r="N11" s="35">
        <f>+G11+I11+K11+M11</f>
        <v>1</v>
      </c>
      <c r="O11" s="38">
        <f>IFERROR(N11/E11,0%)</f>
        <v>1</v>
      </c>
    </row>
    <row r="12" spans="1:16" ht="51" x14ac:dyDescent="0.25">
      <c r="A12" s="2" t="s">
        <v>221</v>
      </c>
      <c r="B12" s="2" t="s">
        <v>271</v>
      </c>
      <c r="C12" s="2" t="s">
        <v>273</v>
      </c>
      <c r="D12" s="2" t="s">
        <v>785</v>
      </c>
      <c r="E12" s="31">
        <f t="shared" ref="E12:E13" si="0">+F12+H12+J12+L12</f>
        <v>4</v>
      </c>
      <c r="F12" s="31">
        <v>1</v>
      </c>
      <c r="G12" s="31">
        <v>2</v>
      </c>
      <c r="H12" s="31">
        <v>1</v>
      </c>
      <c r="I12" s="31">
        <v>1</v>
      </c>
      <c r="J12" s="31">
        <v>1</v>
      </c>
      <c r="K12" s="61">
        <v>1</v>
      </c>
      <c r="L12" s="31">
        <v>1</v>
      </c>
      <c r="M12" s="61">
        <v>1</v>
      </c>
      <c r="N12" s="35">
        <f t="shared" ref="N12:N13" si="1">+G12+I12+K12+M12</f>
        <v>5</v>
      </c>
      <c r="O12" s="38">
        <f t="shared" ref="O12:O13" si="2">IFERROR(N12/E12,0%)</f>
        <v>1.25</v>
      </c>
    </row>
    <row r="13" spans="1:16" ht="63.75" x14ac:dyDescent="0.25">
      <c r="A13" s="2" t="s">
        <v>221</v>
      </c>
      <c r="B13" s="2" t="s">
        <v>271</v>
      </c>
      <c r="C13" s="2" t="s">
        <v>270</v>
      </c>
      <c r="D13" s="2" t="s">
        <v>784</v>
      </c>
      <c r="E13" s="31">
        <f t="shared" si="0"/>
        <v>16</v>
      </c>
      <c r="F13" s="31">
        <v>4</v>
      </c>
      <c r="G13" s="31">
        <v>4</v>
      </c>
      <c r="H13" s="31">
        <v>4</v>
      </c>
      <c r="I13" s="31">
        <v>1</v>
      </c>
      <c r="J13" s="31">
        <v>4</v>
      </c>
      <c r="K13" s="61">
        <v>4</v>
      </c>
      <c r="L13" s="31">
        <v>4</v>
      </c>
      <c r="M13" s="61">
        <v>4</v>
      </c>
      <c r="N13" s="35">
        <f t="shared" si="1"/>
        <v>13</v>
      </c>
      <c r="O13" s="38">
        <f t="shared" si="2"/>
        <v>0.8125</v>
      </c>
    </row>
    <row r="16" spans="1:16" ht="15.75" x14ac:dyDescent="0.25">
      <c r="A16" s="4"/>
      <c r="B16" s="91" t="s">
        <v>0</v>
      </c>
      <c r="C16" s="91"/>
      <c r="D16" s="91"/>
      <c r="E16" s="91"/>
      <c r="F16" s="91"/>
      <c r="G16" s="91"/>
      <c r="H16" s="91"/>
      <c r="I16" s="91"/>
      <c r="J16" s="91"/>
      <c r="K16" s="91"/>
      <c r="L16" s="91"/>
      <c r="M16" s="91"/>
      <c r="N16" s="91"/>
      <c r="O16" s="91"/>
    </row>
    <row r="17" spans="1:16" x14ac:dyDescent="0.25">
      <c r="A17" s="4"/>
      <c r="B17" s="92" t="s">
        <v>1544</v>
      </c>
      <c r="C17" s="92"/>
      <c r="D17" s="92"/>
      <c r="E17" s="92"/>
      <c r="F17" s="92"/>
      <c r="G17" s="92"/>
      <c r="H17" s="92"/>
      <c r="I17" s="92"/>
      <c r="J17" s="92"/>
      <c r="K17" s="92"/>
      <c r="L17" s="92"/>
      <c r="M17" s="92"/>
      <c r="N17" s="92"/>
      <c r="O17" s="92"/>
    </row>
    <row r="18" spans="1:16" x14ac:dyDescent="0.25">
      <c r="A18" s="4"/>
      <c r="B18" s="44"/>
      <c r="C18" s="44"/>
      <c r="D18" s="44"/>
      <c r="E18" s="44"/>
      <c r="F18" s="44"/>
      <c r="G18" s="44"/>
      <c r="H18" s="44"/>
      <c r="I18" s="44"/>
      <c r="J18" s="44"/>
      <c r="K18" s="58"/>
      <c r="L18" s="44"/>
      <c r="M18" s="58"/>
      <c r="N18" s="44"/>
      <c r="O18" s="44"/>
    </row>
    <row r="19" spans="1:16" ht="15.75" x14ac:dyDescent="0.25">
      <c r="A19" s="4"/>
      <c r="B19" s="12"/>
      <c r="C19" s="12"/>
      <c r="D19" s="12"/>
      <c r="E19" s="12"/>
      <c r="F19" s="12"/>
      <c r="G19" s="12"/>
      <c r="H19" s="12"/>
      <c r="I19" s="12"/>
      <c r="J19" s="12"/>
      <c r="K19" s="59"/>
      <c r="L19" s="12"/>
      <c r="M19" s="59"/>
      <c r="N19" s="12"/>
      <c r="O19" s="12"/>
    </row>
    <row r="20" spans="1:16" ht="15.75" x14ac:dyDescent="0.25">
      <c r="A20" s="6" t="s">
        <v>1</v>
      </c>
      <c r="B20" s="32">
        <v>261</v>
      </c>
      <c r="C20" s="93" t="s">
        <v>112</v>
      </c>
      <c r="D20" s="93"/>
      <c r="E20" s="93"/>
      <c r="F20" s="93"/>
      <c r="G20" s="93"/>
      <c r="H20" s="93"/>
      <c r="I20" s="93"/>
      <c r="J20" s="93"/>
      <c r="K20" s="93"/>
      <c r="L20" s="93"/>
      <c r="M20" s="93"/>
      <c r="N20" s="93"/>
      <c r="O20" s="43"/>
    </row>
    <row r="21" spans="1:16" x14ac:dyDescent="0.25">
      <c r="A21" s="6" t="s">
        <v>13</v>
      </c>
      <c r="B21" s="11" t="s">
        <v>4</v>
      </c>
      <c r="C21" s="93" t="s">
        <v>40</v>
      </c>
      <c r="D21" s="93"/>
      <c r="E21" s="93"/>
      <c r="F21" s="93"/>
      <c r="G21" s="93"/>
      <c r="H21" s="93"/>
      <c r="I21" s="93"/>
      <c r="J21" s="93"/>
      <c r="K21" s="93"/>
      <c r="L21" s="93"/>
      <c r="M21" s="93"/>
      <c r="N21" s="93"/>
      <c r="O21" s="8"/>
      <c r="P21" s="4"/>
    </row>
    <row r="22" spans="1:16" x14ac:dyDescent="0.25">
      <c r="B22" s="9"/>
      <c r="C22" s="9"/>
      <c r="D22" s="9"/>
      <c r="E22" s="9"/>
      <c r="F22" s="9"/>
      <c r="G22" s="9"/>
      <c r="H22" s="9"/>
      <c r="I22" s="9"/>
      <c r="J22" s="9"/>
      <c r="K22" s="60"/>
      <c r="L22" s="9"/>
      <c r="M22" s="60"/>
      <c r="N22" s="9"/>
    </row>
    <row r="23" spans="1:16" x14ac:dyDescent="0.25">
      <c r="A23" s="94" t="s">
        <v>21</v>
      </c>
      <c r="B23" s="94" t="s">
        <v>22</v>
      </c>
      <c r="C23" s="94" t="s">
        <v>23</v>
      </c>
      <c r="D23" s="94" t="s">
        <v>24</v>
      </c>
      <c r="E23" s="94" t="s">
        <v>5</v>
      </c>
      <c r="F23" s="95" t="s">
        <v>25</v>
      </c>
      <c r="G23" s="95"/>
      <c r="H23" s="95"/>
      <c r="I23" s="95"/>
      <c r="J23" s="95"/>
      <c r="K23" s="95"/>
      <c r="L23" s="95"/>
      <c r="M23" s="95"/>
      <c r="N23" s="96" t="s">
        <v>16</v>
      </c>
      <c r="O23" s="94" t="s">
        <v>17</v>
      </c>
    </row>
    <row r="24" spans="1:16" x14ac:dyDescent="0.25">
      <c r="A24" s="94"/>
      <c r="B24" s="94"/>
      <c r="C24" s="94"/>
      <c r="D24" s="94"/>
      <c r="E24" s="94"/>
      <c r="F24" s="95" t="s">
        <v>6</v>
      </c>
      <c r="G24" s="95"/>
      <c r="H24" s="95" t="s">
        <v>7</v>
      </c>
      <c r="I24" s="95"/>
      <c r="J24" s="95" t="s">
        <v>8</v>
      </c>
      <c r="K24" s="95"/>
      <c r="L24" s="95" t="s">
        <v>9</v>
      </c>
      <c r="M24" s="95"/>
      <c r="N24" s="96"/>
      <c r="O24" s="94"/>
    </row>
    <row r="25" spans="1:16" x14ac:dyDescent="0.25">
      <c r="A25" s="94"/>
      <c r="B25" s="94"/>
      <c r="C25" s="94"/>
      <c r="D25" s="94"/>
      <c r="E25" s="94"/>
      <c r="F25" s="45" t="s">
        <v>10</v>
      </c>
      <c r="G25" s="45" t="s">
        <v>11</v>
      </c>
      <c r="H25" s="45" t="s">
        <v>10</v>
      </c>
      <c r="I25" s="45" t="s">
        <v>11</v>
      </c>
      <c r="J25" s="45" t="s">
        <v>10</v>
      </c>
      <c r="K25" s="57" t="s">
        <v>12</v>
      </c>
      <c r="L25" s="45" t="s">
        <v>10</v>
      </c>
      <c r="M25" s="67" t="s">
        <v>12</v>
      </c>
      <c r="N25" s="96"/>
      <c r="O25" s="94"/>
    </row>
    <row r="26" spans="1:16" ht="63.75" x14ac:dyDescent="0.25">
      <c r="A26" s="2" t="s">
        <v>198</v>
      </c>
      <c r="B26" s="2" t="s">
        <v>285</v>
      </c>
      <c r="C26" s="2" t="s">
        <v>660</v>
      </c>
      <c r="D26" s="2" t="s">
        <v>783</v>
      </c>
      <c r="E26" s="35">
        <f t="shared" ref="E26:E28" si="3">+F26+H26+J26+L26</f>
        <v>16</v>
      </c>
      <c r="F26" s="31">
        <v>4</v>
      </c>
      <c r="G26" s="31">
        <v>4</v>
      </c>
      <c r="H26" s="31">
        <v>4</v>
      </c>
      <c r="I26" s="31">
        <v>4</v>
      </c>
      <c r="J26" s="31">
        <v>4</v>
      </c>
      <c r="K26" s="61">
        <v>4</v>
      </c>
      <c r="L26" s="31">
        <v>4</v>
      </c>
      <c r="M26" s="61">
        <v>4</v>
      </c>
      <c r="N26" s="35">
        <f t="shared" ref="N26:N28" si="4">+G26+I26+K26+M26</f>
        <v>16</v>
      </c>
      <c r="O26" s="38">
        <f t="shared" ref="O26:O28" si="5">IFERROR(N26/E26,0%)</f>
        <v>1</v>
      </c>
    </row>
    <row r="27" spans="1:16" ht="63.75" x14ac:dyDescent="0.25">
      <c r="A27" s="2" t="s">
        <v>198</v>
      </c>
      <c r="B27" s="2" t="s">
        <v>285</v>
      </c>
      <c r="C27" s="2" t="s">
        <v>660</v>
      </c>
      <c r="D27" s="2" t="s">
        <v>782</v>
      </c>
      <c r="E27" s="35">
        <f t="shared" si="3"/>
        <v>2</v>
      </c>
      <c r="F27" s="31">
        <v>0</v>
      </c>
      <c r="G27" s="31">
        <v>0</v>
      </c>
      <c r="H27" s="31">
        <v>0</v>
      </c>
      <c r="I27" s="31">
        <v>0</v>
      </c>
      <c r="J27" s="31">
        <v>1</v>
      </c>
      <c r="K27" s="61">
        <v>1</v>
      </c>
      <c r="L27" s="31">
        <v>1</v>
      </c>
      <c r="M27" s="61">
        <v>1</v>
      </c>
      <c r="N27" s="35">
        <f t="shared" si="4"/>
        <v>2</v>
      </c>
      <c r="O27" s="38">
        <f t="shared" si="5"/>
        <v>1</v>
      </c>
    </row>
    <row r="28" spans="1:16" ht="63.75" x14ac:dyDescent="0.25">
      <c r="A28" s="2" t="s">
        <v>198</v>
      </c>
      <c r="B28" s="2" t="s">
        <v>285</v>
      </c>
      <c r="C28" s="2" t="s">
        <v>660</v>
      </c>
      <c r="D28" s="2" t="s">
        <v>781</v>
      </c>
      <c r="E28" s="35">
        <f t="shared" si="3"/>
        <v>16</v>
      </c>
      <c r="F28" s="31">
        <v>4</v>
      </c>
      <c r="G28" s="31">
        <v>4</v>
      </c>
      <c r="H28" s="31">
        <v>4</v>
      </c>
      <c r="I28" s="31">
        <v>0</v>
      </c>
      <c r="J28" s="31">
        <v>4</v>
      </c>
      <c r="K28" s="61">
        <v>0</v>
      </c>
      <c r="L28" s="31">
        <v>4</v>
      </c>
      <c r="M28" s="61">
        <v>3</v>
      </c>
      <c r="N28" s="35">
        <f t="shared" si="4"/>
        <v>7</v>
      </c>
      <c r="O28" s="38">
        <f t="shared" si="5"/>
        <v>0.4375</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s>
  <pageMargins left="0.7" right="0.7" top="0.75" bottom="0.75" header="0.3" footer="0.3"/>
  <pageSetup scale="42"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40"/>
  <sheetViews>
    <sheetView topLeftCell="B22" zoomScale="70" zoomScaleNormal="70" workbookViewId="0">
      <selection activeCell="O50" sqref="O50"/>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262</v>
      </c>
      <c r="C5" s="93" t="s">
        <v>113</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177</v>
      </c>
      <c r="B11" s="2" t="s">
        <v>176</v>
      </c>
      <c r="C11" s="2" t="s">
        <v>175</v>
      </c>
      <c r="D11" s="2" t="s">
        <v>767</v>
      </c>
      <c r="E11" s="31">
        <f>+F11+H11+J11+L11</f>
        <v>2</v>
      </c>
      <c r="F11" s="31">
        <v>1</v>
      </c>
      <c r="G11" s="31">
        <v>1</v>
      </c>
      <c r="H11" s="31">
        <v>0</v>
      </c>
      <c r="I11" s="31">
        <v>0</v>
      </c>
      <c r="J11" s="31">
        <v>1</v>
      </c>
      <c r="K11" s="61">
        <v>1</v>
      </c>
      <c r="L11" s="31">
        <v>0</v>
      </c>
      <c r="M11" s="61">
        <v>2</v>
      </c>
      <c r="N11" s="35">
        <f>+G11+I11+K11+M11</f>
        <v>4</v>
      </c>
      <c r="O11" s="38">
        <f>IFERROR(N11/E11,0%)</f>
        <v>2</v>
      </c>
    </row>
    <row r="12" spans="1:16" ht="51" x14ac:dyDescent="0.25">
      <c r="A12" s="2" t="s">
        <v>177</v>
      </c>
      <c r="B12" s="2" t="s">
        <v>248</v>
      </c>
      <c r="C12" s="2" t="s">
        <v>247</v>
      </c>
      <c r="D12" s="2" t="s">
        <v>765</v>
      </c>
      <c r="E12" s="31">
        <f t="shared" ref="E12:E27" si="0">+F12+H12+J12+L12</f>
        <v>4</v>
      </c>
      <c r="F12" s="31">
        <v>1</v>
      </c>
      <c r="G12" s="31">
        <v>1</v>
      </c>
      <c r="H12" s="31">
        <v>1</v>
      </c>
      <c r="I12" s="31">
        <v>1</v>
      </c>
      <c r="J12" s="31">
        <v>1</v>
      </c>
      <c r="K12" s="61">
        <v>0</v>
      </c>
      <c r="L12" s="31">
        <v>1</v>
      </c>
      <c r="M12" s="61">
        <v>1</v>
      </c>
      <c r="N12" s="35">
        <f t="shared" ref="N12:N27" si="1">+G12+I12+K12+M12</f>
        <v>3</v>
      </c>
      <c r="O12" s="38">
        <f t="shared" ref="O12:O27" si="2">IFERROR(N12/E12,0%)</f>
        <v>0.75</v>
      </c>
    </row>
    <row r="13" spans="1:16" ht="63.75" x14ac:dyDescent="0.25">
      <c r="A13" s="2" t="s">
        <v>181</v>
      </c>
      <c r="B13" s="2" t="s">
        <v>180</v>
      </c>
      <c r="C13" s="2" t="s">
        <v>179</v>
      </c>
      <c r="D13" s="2" t="s">
        <v>777</v>
      </c>
      <c r="E13" s="31">
        <f t="shared" si="0"/>
        <v>4</v>
      </c>
      <c r="F13" s="31">
        <v>2</v>
      </c>
      <c r="G13" s="31">
        <v>2</v>
      </c>
      <c r="H13" s="31">
        <v>0</v>
      </c>
      <c r="I13" s="31">
        <v>0</v>
      </c>
      <c r="J13" s="31">
        <v>2</v>
      </c>
      <c r="K13" s="61">
        <v>2</v>
      </c>
      <c r="L13" s="31">
        <v>0</v>
      </c>
      <c r="M13" s="61">
        <v>4</v>
      </c>
      <c r="N13" s="35">
        <f t="shared" si="1"/>
        <v>8</v>
      </c>
      <c r="O13" s="38">
        <f t="shared" si="2"/>
        <v>2</v>
      </c>
    </row>
    <row r="14" spans="1:16" ht="63.75" x14ac:dyDescent="0.25">
      <c r="A14" s="2" t="s">
        <v>181</v>
      </c>
      <c r="B14" s="2" t="s">
        <v>180</v>
      </c>
      <c r="C14" s="2" t="s">
        <v>179</v>
      </c>
      <c r="D14" s="2" t="s">
        <v>764</v>
      </c>
      <c r="E14" s="31">
        <f t="shared" si="0"/>
        <v>10</v>
      </c>
      <c r="F14" s="31">
        <v>0</v>
      </c>
      <c r="G14" s="31">
        <v>0</v>
      </c>
      <c r="H14" s="31">
        <v>0</v>
      </c>
      <c r="I14" s="31">
        <v>0</v>
      </c>
      <c r="J14" s="31">
        <v>10</v>
      </c>
      <c r="K14" s="61">
        <v>0</v>
      </c>
      <c r="L14" s="31">
        <v>0</v>
      </c>
      <c r="M14" s="61">
        <v>0</v>
      </c>
      <c r="N14" s="35">
        <f t="shared" si="1"/>
        <v>0</v>
      </c>
      <c r="O14" s="38">
        <f t="shared" si="2"/>
        <v>0</v>
      </c>
    </row>
    <row r="15" spans="1:16" ht="63.75" x14ac:dyDescent="0.25">
      <c r="A15" s="2" t="s">
        <v>181</v>
      </c>
      <c r="B15" s="2" t="s">
        <v>180</v>
      </c>
      <c r="C15" s="2" t="s">
        <v>179</v>
      </c>
      <c r="D15" s="2" t="s">
        <v>763</v>
      </c>
      <c r="E15" s="31">
        <f t="shared" si="0"/>
        <v>1</v>
      </c>
      <c r="F15" s="31">
        <v>1</v>
      </c>
      <c r="G15" s="31">
        <v>1</v>
      </c>
      <c r="H15" s="31">
        <v>0</v>
      </c>
      <c r="I15" s="31">
        <v>0</v>
      </c>
      <c r="J15" s="31">
        <v>0</v>
      </c>
      <c r="K15" s="61">
        <v>0</v>
      </c>
      <c r="L15" s="31">
        <v>0</v>
      </c>
      <c r="M15" s="61">
        <v>1</v>
      </c>
      <c r="N15" s="35">
        <f t="shared" si="1"/>
        <v>2</v>
      </c>
      <c r="O15" s="38">
        <f t="shared" si="2"/>
        <v>2</v>
      </c>
    </row>
    <row r="16" spans="1:16" ht="51" x14ac:dyDescent="0.25">
      <c r="A16" s="2" t="s">
        <v>181</v>
      </c>
      <c r="B16" s="2" t="s">
        <v>180</v>
      </c>
      <c r="C16" s="2" t="s">
        <v>275</v>
      </c>
      <c r="D16" s="2" t="s">
        <v>774</v>
      </c>
      <c r="E16" s="31">
        <f t="shared" si="0"/>
        <v>3</v>
      </c>
      <c r="F16" s="31">
        <v>0</v>
      </c>
      <c r="G16" s="31">
        <v>0</v>
      </c>
      <c r="H16" s="31">
        <v>0</v>
      </c>
      <c r="I16" s="31">
        <v>0</v>
      </c>
      <c r="J16" s="31">
        <v>3</v>
      </c>
      <c r="K16" s="61">
        <v>3</v>
      </c>
      <c r="L16" s="31">
        <v>0</v>
      </c>
      <c r="M16" s="61">
        <v>3</v>
      </c>
      <c r="N16" s="35">
        <f t="shared" si="1"/>
        <v>6</v>
      </c>
      <c r="O16" s="38">
        <f t="shared" si="2"/>
        <v>2</v>
      </c>
    </row>
    <row r="17" spans="1:15" ht="51" x14ac:dyDescent="0.25">
      <c r="A17" s="2" t="s">
        <v>181</v>
      </c>
      <c r="B17" s="2" t="s">
        <v>180</v>
      </c>
      <c r="C17" s="2" t="s">
        <v>275</v>
      </c>
      <c r="D17" s="2" t="s">
        <v>773</v>
      </c>
      <c r="E17" s="31">
        <f t="shared" si="0"/>
        <v>1</v>
      </c>
      <c r="F17" s="31">
        <v>0</v>
      </c>
      <c r="G17" s="31">
        <v>0</v>
      </c>
      <c r="H17" s="31">
        <v>1</v>
      </c>
      <c r="I17" s="31">
        <v>0</v>
      </c>
      <c r="J17" s="31">
        <v>0</v>
      </c>
      <c r="K17" s="61">
        <v>0</v>
      </c>
      <c r="L17" s="31">
        <v>0</v>
      </c>
      <c r="M17" s="61">
        <v>0</v>
      </c>
      <c r="N17" s="35">
        <f t="shared" si="1"/>
        <v>0</v>
      </c>
      <c r="O17" s="38">
        <f t="shared" si="2"/>
        <v>0</v>
      </c>
    </row>
    <row r="18" spans="1:15" ht="51" x14ac:dyDescent="0.25">
      <c r="A18" s="2" t="s">
        <v>181</v>
      </c>
      <c r="B18" s="2" t="s">
        <v>180</v>
      </c>
      <c r="C18" s="2" t="s">
        <v>275</v>
      </c>
      <c r="D18" s="2" t="s">
        <v>772</v>
      </c>
      <c r="E18" s="31">
        <f t="shared" si="0"/>
        <v>2</v>
      </c>
      <c r="F18" s="31">
        <v>0</v>
      </c>
      <c r="G18" s="31">
        <v>0</v>
      </c>
      <c r="H18" s="31">
        <v>1</v>
      </c>
      <c r="I18" s="31">
        <v>1</v>
      </c>
      <c r="J18" s="31">
        <v>0</v>
      </c>
      <c r="K18" s="61">
        <v>0</v>
      </c>
      <c r="L18" s="31">
        <v>1</v>
      </c>
      <c r="M18" s="61">
        <v>1</v>
      </c>
      <c r="N18" s="35">
        <f t="shared" si="1"/>
        <v>2</v>
      </c>
      <c r="O18" s="38">
        <f t="shared" si="2"/>
        <v>1</v>
      </c>
    </row>
    <row r="19" spans="1:15" ht="38.25" x14ac:dyDescent="0.25">
      <c r="A19" s="2" t="s">
        <v>181</v>
      </c>
      <c r="B19" s="2" t="s">
        <v>180</v>
      </c>
      <c r="C19" s="2" t="s">
        <v>418</v>
      </c>
      <c r="D19" s="2" t="s">
        <v>779</v>
      </c>
      <c r="E19" s="31">
        <f t="shared" si="0"/>
        <v>1</v>
      </c>
      <c r="F19" s="31">
        <v>0</v>
      </c>
      <c r="G19" s="31">
        <v>0</v>
      </c>
      <c r="H19" s="31">
        <v>0</v>
      </c>
      <c r="I19" s="31">
        <v>0</v>
      </c>
      <c r="J19" s="31">
        <v>0</v>
      </c>
      <c r="K19" s="61">
        <v>0</v>
      </c>
      <c r="L19" s="31">
        <v>1</v>
      </c>
      <c r="M19" s="61">
        <v>1</v>
      </c>
      <c r="N19" s="35">
        <f t="shared" si="1"/>
        <v>1</v>
      </c>
      <c r="O19" s="38">
        <f t="shared" si="2"/>
        <v>1</v>
      </c>
    </row>
    <row r="20" spans="1:15" ht="38.25" x14ac:dyDescent="0.25">
      <c r="A20" s="2" t="s">
        <v>181</v>
      </c>
      <c r="B20" s="2" t="s">
        <v>180</v>
      </c>
      <c r="C20" s="2" t="s">
        <v>418</v>
      </c>
      <c r="D20" s="2" t="s">
        <v>778</v>
      </c>
      <c r="E20" s="31">
        <f t="shared" si="0"/>
        <v>4</v>
      </c>
      <c r="F20" s="31">
        <v>0</v>
      </c>
      <c r="G20" s="31">
        <v>0</v>
      </c>
      <c r="H20" s="31">
        <v>2</v>
      </c>
      <c r="I20" s="31">
        <v>3</v>
      </c>
      <c r="J20" s="31">
        <v>0</v>
      </c>
      <c r="K20" s="61">
        <v>0</v>
      </c>
      <c r="L20" s="31">
        <v>2</v>
      </c>
      <c r="M20" s="61">
        <v>3</v>
      </c>
      <c r="N20" s="35">
        <f t="shared" si="1"/>
        <v>6</v>
      </c>
      <c r="O20" s="38">
        <f t="shared" si="2"/>
        <v>1.5</v>
      </c>
    </row>
    <row r="21" spans="1:15" ht="38.25" x14ac:dyDescent="0.25">
      <c r="A21" s="2" t="s">
        <v>181</v>
      </c>
      <c r="B21" s="2" t="s">
        <v>180</v>
      </c>
      <c r="C21" s="2" t="s">
        <v>416</v>
      </c>
      <c r="D21" s="2" t="s">
        <v>776</v>
      </c>
      <c r="E21" s="31">
        <f t="shared" si="0"/>
        <v>1</v>
      </c>
      <c r="F21" s="31">
        <v>0</v>
      </c>
      <c r="G21" s="31">
        <v>0</v>
      </c>
      <c r="H21" s="31">
        <v>0</v>
      </c>
      <c r="I21" s="31">
        <v>0</v>
      </c>
      <c r="J21" s="31">
        <v>0</v>
      </c>
      <c r="K21" s="61">
        <v>0</v>
      </c>
      <c r="L21" s="31">
        <v>1</v>
      </c>
      <c r="M21" s="61">
        <v>1</v>
      </c>
      <c r="N21" s="35">
        <f t="shared" si="1"/>
        <v>1</v>
      </c>
      <c r="O21" s="38">
        <f t="shared" si="2"/>
        <v>1</v>
      </c>
    </row>
    <row r="22" spans="1:15" ht="38.25" x14ac:dyDescent="0.25">
      <c r="A22" s="2" t="s">
        <v>181</v>
      </c>
      <c r="B22" s="2" t="s">
        <v>180</v>
      </c>
      <c r="C22" s="2" t="s">
        <v>416</v>
      </c>
      <c r="D22" s="2" t="s">
        <v>775</v>
      </c>
      <c r="E22" s="31">
        <f t="shared" si="0"/>
        <v>1</v>
      </c>
      <c r="F22" s="31">
        <v>0</v>
      </c>
      <c r="G22" s="31">
        <v>0</v>
      </c>
      <c r="H22" s="31">
        <v>0</v>
      </c>
      <c r="I22" s="31">
        <v>0</v>
      </c>
      <c r="J22" s="31">
        <v>0</v>
      </c>
      <c r="K22" s="61">
        <v>0</v>
      </c>
      <c r="L22" s="31">
        <v>1</v>
      </c>
      <c r="M22" s="61">
        <v>0</v>
      </c>
      <c r="N22" s="35">
        <f t="shared" si="1"/>
        <v>0</v>
      </c>
      <c r="O22" s="38">
        <f t="shared" si="2"/>
        <v>0</v>
      </c>
    </row>
    <row r="23" spans="1:15" ht="38.25" x14ac:dyDescent="0.25">
      <c r="A23" s="2" t="s">
        <v>181</v>
      </c>
      <c r="B23" s="2" t="s">
        <v>180</v>
      </c>
      <c r="C23" s="2" t="s">
        <v>512</v>
      </c>
      <c r="D23" s="2" t="s">
        <v>766</v>
      </c>
      <c r="E23" s="31">
        <f t="shared" si="0"/>
        <v>2</v>
      </c>
      <c r="F23" s="31">
        <v>1</v>
      </c>
      <c r="G23" s="31">
        <v>1</v>
      </c>
      <c r="H23" s="31">
        <v>0</v>
      </c>
      <c r="I23" s="31">
        <v>0</v>
      </c>
      <c r="J23" s="31">
        <v>1</v>
      </c>
      <c r="K23" s="61">
        <v>0</v>
      </c>
      <c r="L23" s="31">
        <v>0</v>
      </c>
      <c r="M23" s="61">
        <v>2</v>
      </c>
      <c r="N23" s="35">
        <f t="shared" si="1"/>
        <v>3</v>
      </c>
      <c r="O23" s="38">
        <f t="shared" si="2"/>
        <v>1.5</v>
      </c>
    </row>
    <row r="24" spans="1:15" ht="51" x14ac:dyDescent="0.25">
      <c r="A24" s="2" t="s">
        <v>181</v>
      </c>
      <c r="B24" s="2" t="s">
        <v>253</v>
      </c>
      <c r="C24" s="2" t="s">
        <v>252</v>
      </c>
      <c r="D24" s="2" t="s">
        <v>771</v>
      </c>
      <c r="E24" s="31">
        <f t="shared" si="0"/>
        <v>3</v>
      </c>
      <c r="F24" s="31">
        <v>3</v>
      </c>
      <c r="G24" s="31">
        <v>3</v>
      </c>
      <c r="H24" s="31">
        <v>0</v>
      </c>
      <c r="I24" s="31">
        <v>0</v>
      </c>
      <c r="J24" s="31">
        <v>0</v>
      </c>
      <c r="K24" s="61">
        <v>0</v>
      </c>
      <c r="L24" s="31">
        <v>0</v>
      </c>
      <c r="M24" s="61">
        <v>3</v>
      </c>
      <c r="N24" s="35">
        <f t="shared" si="1"/>
        <v>6</v>
      </c>
      <c r="O24" s="38">
        <f t="shared" si="2"/>
        <v>2</v>
      </c>
    </row>
    <row r="25" spans="1:15" ht="51" x14ac:dyDescent="0.25">
      <c r="A25" s="2" t="s">
        <v>181</v>
      </c>
      <c r="B25" s="2" t="s">
        <v>253</v>
      </c>
      <c r="C25" s="2" t="s">
        <v>252</v>
      </c>
      <c r="D25" s="2" t="s">
        <v>770</v>
      </c>
      <c r="E25" s="31">
        <f t="shared" si="0"/>
        <v>1</v>
      </c>
      <c r="F25" s="31">
        <v>1</v>
      </c>
      <c r="G25" s="31">
        <v>1</v>
      </c>
      <c r="H25" s="31">
        <v>0</v>
      </c>
      <c r="I25" s="31">
        <v>0</v>
      </c>
      <c r="J25" s="31">
        <v>0</v>
      </c>
      <c r="K25" s="61">
        <v>0</v>
      </c>
      <c r="L25" s="31">
        <v>0</v>
      </c>
      <c r="M25" s="61">
        <v>1</v>
      </c>
      <c r="N25" s="35">
        <f t="shared" si="1"/>
        <v>2</v>
      </c>
      <c r="O25" s="38">
        <f t="shared" si="2"/>
        <v>2</v>
      </c>
    </row>
    <row r="26" spans="1:15" ht="51" x14ac:dyDescent="0.25">
      <c r="A26" s="2" t="s">
        <v>181</v>
      </c>
      <c r="B26" s="2" t="s">
        <v>253</v>
      </c>
      <c r="C26" s="2" t="s">
        <v>252</v>
      </c>
      <c r="D26" s="2" t="s">
        <v>769</v>
      </c>
      <c r="E26" s="31">
        <f t="shared" si="0"/>
        <v>6</v>
      </c>
      <c r="F26" s="31">
        <v>3</v>
      </c>
      <c r="G26" s="31">
        <v>5</v>
      </c>
      <c r="H26" s="31">
        <v>3</v>
      </c>
      <c r="I26" s="31">
        <v>2</v>
      </c>
      <c r="J26" s="31">
        <v>0</v>
      </c>
      <c r="K26" s="61">
        <v>0</v>
      </c>
      <c r="L26" s="31">
        <v>0</v>
      </c>
      <c r="M26" s="61">
        <v>3</v>
      </c>
      <c r="N26" s="35">
        <f t="shared" si="1"/>
        <v>10</v>
      </c>
      <c r="O26" s="38">
        <f t="shared" si="2"/>
        <v>1.6666666666666667</v>
      </c>
    </row>
    <row r="27" spans="1:15" ht="51" x14ac:dyDescent="0.25">
      <c r="A27" s="2" t="s">
        <v>185</v>
      </c>
      <c r="B27" s="2" t="s">
        <v>184</v>
      </c>
      <c r="C27" s="2" t="s">
        <v>183</v>
      </c>
      <c r="D27" s="2" t="s">
        <v>780</v>
      </c>
      <c r="E27" s="31">
        <f t="shared" si="0"/>
        <v>4</v>
      </c>
      <c r="F27" s="31">
        <v>1</v>
      </c>
      <c r="G27" s="31">
        <v>3</v>
      </c>
      <c r="H27" s="31">
        <v>1</v>
      </c>
      <c r="I27" s="31">
        <v>1</v>
      </c>
      <c r="J27" s="31">
        <v>1</v>
      </c>
      <c r="K27" s="61">
        <v>4</v>
      </c>
      <c r="L27" s="31">
        <v>1</v>
      </c>
      <c r="M27" s="61">
        <v>5</v>
      </c>
      <c r="N27" s="35">
        <f t="shared" si="1"/>
        <v>13</v>
      </c>
      <c r="O27" s="38">
        <f t="shared" si="2"/>
        <v>3.25</v>
      </c>
    </row>
    <row r="30" spans="1:15" ht="15.75" x14ac:dyDescent="0.25">
      <c r="A30" s="4"/>
      <c r="B30" s="91" t="s">
        <v>0</v>
      </c>
      <c r="C30" s="91"/>
      <c r="D30" s="91"/>
      <c r="E30" s="91"/>
      <c r="F30" s="91"/>
      <c r="G30" s="91"/>
      <c r="H30" s="91"/>
      <c r="I30" s="91"/>
      <c r="J30" s="91"/>
      <c r="K30" s="91"/>
      <c r="L30" s="91"/>
      <c r="M30" s="91"/>
      <c r="N30" s="91"/>
      <c r="O30" s="91"/>
    </row>
    <row r="31" spans="1:15" x14ac:dyDescent="0.25">
      <c r="A31" s="4"/>
      <c r="B31" s="92" t="s">
        <v>1544</v>
      </c>
      <c r="C31" s="92"/>
      <c r="D31" s="92"/>
      <c r="E31" s="92"/>
      <c r="F31" s="92"/>
      <c r="G31" s="92"/>
      <c r="H31" s="92"/>
      <c r="I31" s="92"/>
      <c r="J31" s="92"/>
      <c r="K31" s="92"/>
      <c r="L31" s="92"/>
      <c r="M31" s="92"/>
      <c r="N31" s="92"/>
      <c r="O31" s="92"/>
    </row>
    <row r="32" spans="1:15" x14ac:dyDescent="0.25">
      <c r="A32" s="4"/>
      <c r="B32" s="44"/>
      <c r="C32" s="44"/>
      <c r="D32" s="44"/>
      <c r="E32" s="44"/>
      <c r="F32" s="44"/>
      <c r="G32" s="44"/>
      <c r="H32" s="44"/>
      <c r="I32" s="44"/>
      <c r="J32" s="44"/>
      <c r="K32" s="58"/>
      <c r="L32" s="44"/>
      <c r="M32" s="58"/>
      <c r="N32" s="44"/>
      <c r="O32" s="44"/>
    </row>
    <row r="33" spans="1:16" ht="15.75" x14ac:dyDescent="0.25">
      <c r="A33" s="4"/>
      <c r="B33" s="12"/>
      <c r="C33" s="12"/>
      <c r="D33" s="12"/>
      <c r="E33" s="12"/>
      <c r="F33" s="12"/>
      <c r="G33" s="12"/>
      <c r="H33" s="12"/>
      <c r="I33" s="12"/>
      <c r="J33" s="12"/>
      <c r="K33" s="59"/>
      <c r="L33" s="12"/>
      <c r="M33" s="59"/>
      <c r="N33" s="12"/>
      <c r="O33" s="12"/>
    </row>
    <row r="34" spans="1:16" ht="15.75" x14ac:dyDescent="0.25">
      <c r="A34" s="6" t="s">
        <v>1</v>
      </c>
      <c r="B34" s="32">
        <v>262</v>
      </c>
      <c r="C34" s="93" t="s">
        <v>113</v>
      </c>
      <c r="D34" s="93"/>
      <c r="E34" s="93"/>
      <c r="F34" s="93"/>
      <c r="G34" s="93"/>
      <c r="H34" s="93"/>
      <c r="I34" s="93"/>
      <c r="J34" s="93"/>
      <c r="K34" s="93"/>
      <c r="L34" s="93"/>
      <c r="M34" s="93"/>
      <c r="N34" s="93"/>
      <c r="O34" s="43"/>
    </row>
    <row r="35" spans="1:16" x14ac:dyDescent="0.25">
      <c r="A35" s="6" t="s">
        <v>13</v>
      </c>
      <c r="B35" s="11" t="s">
        <v>4</v>
      </c>
      <c r="C35" s="93" t="s">
        <v>40</v>
      </c>
      <c r="D35" s="93"/>
      <c r="E35" s="93"/>
      <c r="F35" s="93"/>
      <c r="G35" s="93"/>
      <c r="H35" s="93"/>
      <c r="I35" s="93"/>
      <c r="J35" s="93"/>
      <c r="K35" s="93"/>
      <c r="L35" s="93"/>
      <c r="M35" s="93"/>
      <c r="N35" s="93"/>
      <c r="O35" s="8"/>
      <c r="P35" s="4"/>
    </row>
    <row r="36" spans="1:16" x14ac:dyDescent="0.25">
      <c r="B36" s="9"/>
      <c r="C36" s="9"/>
      <c r="D36" s="9"/>
      <c r="E36" s="9"/>
      <c r="F36" s="9"/>
      <c r="G36" s="9"/>
      <c r="H36" s="9"/>
      <c r="I36" s="9"/>
      <c r="J36" s="9"/>
      <c r="K36" s="60"/>
      <c r="L36" s="9"/>
      <c r="M36" s="60"/>
      <c r="N36" s="9"/>
    </row>
    <row r="37" spans="1:16" x14ac:dyDescent="0.25">
      <c r="A37" s="94" t="s">
        <v>21</v>
      </c>
      <c r="B37" s="94" t="s">
        <v>22</v>
      </c>
      <c r="C37" s="94" t="s">
        <v>23</v>
      </c>
      <c r="D37" s="94" t="s">
        <v>24</v>
      </c>
      <c r="E37" s="94" t="s">
        <v>5</v>
      </c>
      <c r="F37" s="95" t="s">
        <v>25</v>
      </c>
      <c r="G37" s="95"/>
      <c r="H37" s="95"/>
      <c r="I37" s="95"/>
      <c r="J37" s="95"/>
      <c r="K37" s="95"/>
      <c r="L37" s="95"/>
      <c r="M37" s="95"/>
      <c r="N37" s="96" t="s">
        <v>16</v>
      </c>
      <c r="O37" s="94" t="s">
        <v>17</v>
      </c>
    </row>
    <row r="38" spans="1:16" x14ac:dyDescent="0.25">
      <c r="A38" s="94"/>
      <c r="B38" s="94"/>
      <c r="C38" s="94"/>
      <c r="D38" s="94"/>
      <c r="E38" s="94"/>
      <c r="F38" s="95" t="s">
        <v>6</v>
      </c>
      <c r="G38" s="95"/>
      <c r="H38" s="95" t="s">
        <v>7</v>
      </c>
      <c r="I38" s="95"/>
      <c r="J38" s="95" t="s">
        <v>8</v>
      </c>
      <c r="K38" s="95"/>
      <c r="L38" s="95" t="s">
        <v>9</v>
      </c>
      <c r="M38" s="95"/>
      <c r="N38" s="96"/>
      <c r="O38" s="94"/>
    </row>
    <row r="39" spans="1:16" x14ac:dyDescent="0.25">
      <c r="A39" s="94"/>
      <c r="B39" s="94"/>
      <c r="C39" s="94"/>
      <c r="D39" s="94"/>
      <c r="E39" s="94"/>
      <c r="F39" s="45" t="s">
        <v>10</v>
      </c>
      <c r="G39" s="45" t="s">
        <v>11</v>
      </c>
      <c r="H39" s="45" t="s">
        <v>10</v>
      </c>
      <c r="I39" s="45" t="s">
        <v>11</v>
      </c>
      <c r="J39" s="45" t="s">
        <v>10</v>
      </c>
      <c r="K39" s="57" t="s">
        <v>12</v>
      </c>
      <c r="L39" s="45" t="s">
        <v>10</v>
      </c>
      <c r="M39" s="67" t="s">
        <v>12</v>
      </c>
      <c r="N39" s="96"/>
      <c r="O39" s="94"/>
    </row>
    <row r="40" spans="1:16" ht="51" x14ac:dyDescent="0.25">
      <c r="A40" s="2" t="s">
        <v>208</v>
      </c>
      <c r="B40" s="2" t="s">
        <v>207</v>
      </c>
      <c r="C40" s="2" t="s">
        <v>762</v>
      </c>
      <c r="D40" s="2" t="s">
        <v>768</v>
      </c>
      <c r="E40" s="35">
        <f t="shared" ref="E40" si="3">+F40+H40+J40+L40</f>
        <v>1</v>
      </c>
      <c r="F40" s="31">
        <v>0</v>
      </c>
      <c r="G40" s="31">
        <v>0</v>
      </c>
      <c r="H40" s="31">
        <v>0</v>
      </c>
      <c r="I40" s="31">
        <v>0</v>
      </c>
      <c r="J40" s="31">
        <v>0</v>
      </c>
      <c r="K40" s="61">
        <v>0</v>
      </c>
      <c r="L40" s="31">
        <v>1</v>
      </c>
      <c r="M40" s="61">
        <v>1</v>
      </c>
      <c r="N40" s="35">
        <f t="shared" ref="N40" si="4">+G40+I40+K40+M40</f>
        <v>1</v>
      </c>
      <c r="O40" s="38">
        <f t="shared" ref="O40" si="5">IFERROR(N40/E40,0%)</f>
        <v>1</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0:O30"/>
    <mergeCell ref="B31:O31"/>
    <mergeCell ref="C34:N34"/>
    <mergeCell ref="C35:N35"/>
    <mergeCell ref="A37:A39"/>
    <mergeCell ref="B37:B39"/>
    <mergeCell ref="C37:C39"/>
    <mergeCell ref="D37:D39"/>
    <mergeCell ref="E37:E39"/>
    <mergeCell ref="F37:M37"/>
    <mergeCell ref="N37:N39"/>
    <mergeCell ref="O37:O39"/>
    <mergeCell ref="F38:G38"/>
    <mergeCell ref="H38:I38"/>
    <mergeCell ref="J38:K38"/>
    <mergeCell ref="L38:M38"/>
  </mergeCells>
  <pageMargins left="0.7" right="0.7" top="0.75" bottom="0.75" header="0.3" footer="0.3"/>
  <pageSetup scale="42" fitToHeight="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15"/>
  <sheetViews>
    <sheetView topLeftCell="B1" zoomScale="70" zoomScaleNormal="70" workbookViewId="0">
      <selection activeCell="O45" sqref="O45"/>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263</v>
      </c>
      <c r="C5" s="93" t="s">
        <v>114</v>
      </c>
      <c r="D5" s="93"/>
      <c r="E5" s="93"/>
      <c r="F5" s="93"/>
      <c r="G5" s="93"/>
      <c r="H5" s="93"/>
      <c r="I5" s="93"/>
      <c r="J5" s="93"/>
      <c r="K5" s="93"/>
      <c r="L5" s="93"/>
      <c r="M5" s="93"/>
      <c r="N5" s="93"/>
      <c r="O5" s="43"/>
    </row>
    <row r="6" spans="1:16" x14ac:dyDescent="0.25">
      <c r="A6" s="6" t="s">
        <v>13</v>
      </c>
      <c r="B6" s="11" t="s">
        <v>4</v>
      </c>
      <c r="C6" s="93" t="s">
        <v>40</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208</v>
      </c>
      <c r="B11" s="2" t="s">
        <v>207</v>
      </c>
      <c r="C11" s="2" t="s">
        <v>762</v>
      </c>
      <c r="D11" s="2" t="s">
        <v>756</v>
      </c>
      <c r="E11" s="35">
        <f t="shared" ref="E11" si="0">+F11+H11+J11+L11</f>
        <v>10</v>
      </c>
      <c r="F11" s="31">
        <v>2</v>
      </c>
      <c r="G11" s="31">
        <v>2</v>
      </c>
      <c r="H11" s="31">
        <v>3</v>
      </c>
      <c r="I11" s="31">
        <v>3</v>
      </c>
      <c r="J11" s="31">
        <v>3</v>
      </c>
      <c r="K11" s="61">
        <v>3</v>
      </c>
      <c r="L11" s="31">
        <v>2</v>
      </c>
      <c r="M11" s="61">
        <v>2</v>
      </c>
      <c r="N11" s="35">
        <f t="shared" ref="N11" si="1">+G11+I11+K11+M11</f>
        <v>10</v>
      </c>
      <c r="O11" s="38">
        <f t="shared" ref="O11" si="2">IFERROR(N11/E11,0%)</f>
        <v>1</v>
      </c>
    </row>
    <row r="12" spans="1:16" ht="51" x14ac:dyDescent="0.25">
      <c r="A12" s="2" t="s">
        <v>208</v>
      </c>
      <c r="B12" s="2" t="s">
        <v>207</v>
      </c>
      <c r="C12" s="2" t="s">
        <v>761</v>
      </c>
      <c r="D12" s="2" t="s">
        <v>760</v>
      </c>
      <c r="E12" s="35">
        <f t="shared" ref="E12:E15" si="3">+F12+H12+J12+L12</f>
        <v>2</v>
      </c>
      <c r="F12" s="31">
        <v>0</v>
      </c>
      <c r="G12" s="31">
        <v>0</v>
      </c>
      <c r="H12" s="31">
        <v>1</v>
      </c>
      <c r="I12" s="31">
        <v>1</v>
      </c>
      <c r="J12" s="31">
        <v>0</v>
      </c>
      <c r="K12" s="61">
        <v>2</v>
      </c>
      <c r="L12" s="31">
        <v>1</v>
      </c>
      <c r="M12" s="61">
        <v>1</v>
      </c>
      <c r="N12" s="35">
        <f t="shared" ref="N12:N15" si="4">+G12+I12+K12+M12</f>
        <v>4</v>
      </c>
      <c r="O12" s="38">
        <f t="shared" ref="O12:O15" si="5">IFERROR(N12/E12,0%)</f>
        <v>2</v>
      </c>
    </row>
    <row r="13" spans="1:16" ht="63.75" x14ac:dyDescent="0.25">
      <c r="A13" s="2" t="s">
        <v>208</v>
      </c>
      <c r="B13" s="2" t="s">
        <v>288</v>
      </c>
      <c r="C13" s="2" t="s">
        <v>287</v>
      </c>
      <c r="D13" s="2" t="s">
        <v>759</v>
      </c>
      <c r="E13" s="35">
        <f t="shared" si="3"/>
        <v>2</v>
      </c>
      <c r="F13" s="31">
        <v>0</v>
      </c>
      <c r="G13" s="31">
        <v>0</v>
      </c>
      <c r="H13" s="31">
        <v>1</v>
      </c>
      <c r="I13" s="31">
        <v>1</v>
      </c>
      <c r="J13" s="31">
        <v>0</v>
      </c>
      <c r="K13" s="61">
        <v>0</v>
      </c>
      <c r="L13" s="31">
        <v>1</v>
      </c>
      <c r="M13" s="61">
        <v>1</v>
      </c>
      <c r="N13" s="35">
        <f t="shared" si="4"/>
        <v>2</v>
      </c>
      <c r="O13" s="38">
        <f t="shared" si="5"/>
        <v>1</v>
      </c>
    </row>
    <row r="14" spans="1:16" ht="51" x14ac:dyDescent="0.25">
      <c r="A14" s="2" t="s">
        <v>208</v>
      </c>
      <c r="B14" s="2" t="s">
        <v>727</v>
      </c>
      <c r="C14" s="2" t="s">
        <v>758</v>
      </c>
      <c r="D14" s="2" t="s">
        <v>757</v>
      </c>
      <c r="E14" s="35">
        <f t="shared" si="3"/>
        <v>5</v>
      </c>
      <c r="F14" s="31">
        <v>1</v>
      </c>
      <c r="G14" s="31">
        <v>1</v>
      </c>
      <c r="H14" s="31">
        <v>2</v>
      </c>
      <c r="I14" s="31">
        <v>2</v>
      </c>
      <c r="J14" s="31">
        <v>1</v>
      </c>
      <c r="K14" s="61">
        <v>1</v>
      </c>
      <c r="L14" s="31">
        <v>1</v>
      </c>
      <c r="M14" s="61">
        <v>1</v>
      </c>
      <c r="N14" s="35">
        <f t="shared" si="4"/>
        <v>5</v>
      </c>
      <c r="O14" s="38">
        <f t="shared" si="5"/>
        <v>1</v>
      </c>
    </row>
    <row r="15" spans="1:16" ht="38.25" x14ac:dyDescent="0.25">
      <c r="A15" s="2" t="s">
        <v>198</v>
      </c>
      <c r="B15" s="2" t="s">
        <v>197</v>
      </c>
      <c r="C15" s="2" t="s">
        <v>203</v>
      </c>
      <c r="D15" s="2" t="s">
        <v>756</v>
      </c>
      <c r="E15" s="35">
        <f t="shared" si="3"/>
        <v>10</v>
      </c>
      <c r="F15" s="31">
        <v>3</v>
      </c>
      <c r="G15" s="31">
        <v>3</v>
      </c>
      <c r="H15" s="31">
        <v>2</v>
      </c>
      <c r="I15" s="31">
        <v>2</v>
      </c>
      <c r="J15" s="31">
        <v>2</v>
      </c>
      <c r="K15" s="61">
        <v>2</v>
      </c>
      <c r="L15" s="31">
        <v>3</v>
      </c>
      <c r="M15" s="61">
        <v>3</v>
      </c>
      <c r="N15" s="35">
        <f t="shared" si="4"/>
        <v>10</v>
      </c>
      <c r="O15" s="38">
        <f t="shared" si="5"/>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P11"/>
  <sheetViews>
    <sheetView topLeftCell="B1" zoomScale="70" zoomScaleNormal="70" workbookViewId="0">
      <selection activeCell="O11" sqref="O1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264</v>
      </c>
      <c r="C5" s="93" t="s">
        <v>115</v>
      </c>
      <c r="D5" s="93"/>
      <c r="E5" s="93"/>
      <c r="F5" s="93"/>
      <c r="G5" s="93"/>
      <c r="H5" s="93"/>
      <c r="I5" s="93"/>
      <c r="J5" s="93"/>
      <c r="K5" s="93"/>
      <c r="L5" s="93"/>
      <c r="M5" s="93"/>
      <c r="N5" s="93"/>
      <c r="O5" s="43"/>
    </row>
    <row r="6" spans="1:16" x14ac:dyDescent="0.25">
      <c r="A6" s="6" t="s">
        <v>13</v>
      </c>
      <c r="B6" s="11" t="s">
        <v>4</v>
      </c>
      <c r="C6" s="93" t="s">
        <v>40</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38.25" x14ac:dyDescent="0.25">
      <c r="A11" s="2" t="s">
        <v>198</v>
      </c>
      <c r="B11" s="2" t="s">
        <v>197</v>
      </c>
      <c r="C11" s="2" t="s">
        <v>754</v>
      </c>
      <c r="D11" s="2" t="s">
        <v>755</v>
      </c>
      <c r="E11" s="35">
        <f t="shared" ref="E11" si="0">+F11+H11+J11+L11</f>
        <v>1</v>
      </c>
      <c r="F11" s="31">
        <v>0</v>
      </c>
      <c r="G11" s="31">
        <v>0</v>
      </c>
      <c r="H11" s="31">
        <v>0</v>
      </c>
      <c r="I11" s="31">
        <v>0</v>
      </c>
      <c r="J11" s="31">
        <v>0</v>
      </c>
      <c r="K11" s="61">
        <v>0</v>
      </c>
      <c r="L11" s="31">
        <v>1</v>
      </c>
      <c r="M11" s="61">
        <v>1</v>
      </c>
      <c r="N11" s="35">
        <f t="shared" ref="N11" si="1">+G11+I11+K11+M11</f>
        <v>1</v>
      </c>
      <c r="O11" s="38">
        <f t="shared" ref="O11" si="2">IFERROR(N11/E11,0%)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P11"/>
  <sheetViews>
    <sheetView topLeftCell="C1" zoomScale="70" zoomScaleNormal="70" workbookViewId="0">
      <selection activeCell="O11" sqref="O1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265</v>
      </c>
      <c r="C5" s="93" t="s">
        <v>116</v>
      </c>
      <c r="D5" s="93"/>
      <c r="E5" s="93"/>
      <c r="F5" s="93"/>
      <c r="G5" s="93"/>
      <c r="H5" s="93"/>
      <c r="I5" s="93"/>
      <c r="J5" s="93"/>
      <c r="K5" s="93"/>
      <c r="L5" s="93"/>
      <c r="M5" s="93"/>
      <c r="N5" s="93"/>
      <c r="O5" s="43"/>
    </row>
    <row r="6" spans="1:16" x14ac:dyDescent="0.25">
      <c r="A6" s="6" t="s">
        <v>13</v>
      </c>
      <c r="B6" s="11" t="s">
        <v>4</v>
      </c>
      <c r="C6" s="93" t="s">
        <v>40</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198</v>
      </c>
      <c r="B11" s="2" t="s">
        <v>197</v>
      </c>
      <c r="C11" s="2" t="s">
        <v>754</v>
      </c>
      <c r="D11" s="2" t="s">
        <v>753</v>
      </c>
      <c r="E11" s="35">
        <f t="shared" ref="E11" si="0">+F11+H11+J11+L11</f>
        <v>1</v>
      </c>
      <c r="F11" s="31">
        <v>0</v>
      </c>
      <c r="G11" s="31">
        <v>0</v>
      </c>
      <c r="H11" s="31">
        <v>0</v>
      </c>
      <c r="I11" s="31">
        <v>0</v>
      </c>
      <c r="J11" s="31">
        <v>0</v>
      </c>
      <c r="K11" s="61">
        <v>0</v>
      </c>
      <c r="L11" s="31">
        <v>1</v>
      </c>
      <c r="M11" s="61">
        <v>1</v>
      </c>
      <c r="N11" s="35">
        <f t="shared" ref="N11" si="1">+G11+I11+K11+M11</f>
        <v>1</v>
      </c>
      <c r="O11" s="38">
        <f t="shared" ref="O11" si="2">IFERROR(N11/E11,0%)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P20"/>
  <sheetViews>
    <sheetView topLeftCell="B12" zoomScale="70" zoomScaleNormal="70" workbookViewId="0">
      <selection activeCell="O32" sqref="O32"/>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266</v>
      </c>
      <c r="C5" s="93" t="s">
        <v>117</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31" t="s">
        <v>185</v>
      </c>
      <c r="B11" s="31" t="s">
        <v>265</v>
      </c>
      <c r="C11" s="31" t="s">
        <v>264</v>
      </c>
      <c r="D11" s="31" t="s">
        <v>120</v>
      </c>
      <c r="E11" s="31">
        <f>+F11+H11+J11+L11</f>
        <v>1</v>
      </c>
      <c r="F11" s="31">
        <v>0</v>
      </c>
      <c r="G11" s="31">
        <v>0</v>
      </c>
      <c r="H11" s="31">
        <v>0</v>
      </c>
      <c r="I11" s="31">
        <v>0</v>
      </c>
      <c r="J11" s="31">
        <v>0</v>
      </c>
      <c r="K11" s="61">
        <v>0</v>
      </c>
      <c r="L11" s="31">
        <v>1</v>
      </c>
      <c r="M11" s="61">
        <v>1</v>
      </c>
      <c r="N11" s="35">
        <f>+G11+I11+K11+M11</f>
        <v>1</v>
      </c>
      <c r="O11" s="38">
        <f>IFERROR(N11/E11,0%)</f>
        <v>1</v>
      </c>
    </row>
    <row r="12" spans="1:16" ht="73.5" customHeight="1" x14ac:dyDescent="0.25">
      <c r="A12" s="31" t="s">
        <v>185</v>
      </c>
      <c r="B12" s="31" t="s">
        <v>265</v>
      </c>
      <c r="C12" s="31" t="s">
        <v>264</v>
      </c>
      <c r="D12" s="31" t="s">
        <v>119</v>
      </c>
      <c r="E12" s="31">
        <f t="shared" ref="E12:E20" si="0">+F12+H12+J12+L12</f>
        <v>2</v>
      </c>
      <c r="F12" s="31">
        <v>0</v>
      </c>
      <c r="G12" s="31">
        <v>0</v>
      </c>
      <c r="H12" s="31">
        <v>1</v>
      </c>
      <c r="I12" s="31">
        <v>1</v>
      </c>
      <c r="J12" s="31">
        <v>0</v>
      </c>
      <c r="K12" s="61">
        <v>0</v>
      </c>
      <c r="L12" s="31">
        <v>1</v>
      </c>
      <c r="M12" s="61">
        <v>2</v>
      </c>
      <c r="N12" s="35">
        <f t="shared" ref="N12:N20" si="1">+G12+I12+K12+M12</f>
        <v>3</v>
      </c>
      <c r="O12" s="38">
        <f t="shared" ref="O12:O20" si="2">IFERROR(N12/E12,0%)</f>
        <v>1.5</v>
      </c>
    </row>
    <row r="13" spans="1:16" ht="63.75" x14ac:dyDescent="0.25">
      <c r="A13" s="31" t="s">
        <v>185</v>
      </c>
      <c r="B13" s="31" t="s">
        <v>265</v>
      </c>
      <c r="C13" s="31" t="s">
        <v>264</v>
      </c>
      <c r="D13" s="31" t="s">
        <v>118</v>
      </c>
      <c r="E13" s="31">
        <f t="shared" si="0"/>
        <v>0</v>
      </c>
      <c r="F13" s="31">
        <v>0</v>
      </c>
      <c r="G13" s="31">
        <v>0</v>
      </c>
      <c r="H13" s="31">
        <v>0</v>
      </c>
      <c r="I13" s="31">
        <v>0</v>
      </c>
      <c r="J13" s="31">
        <v>0</v>
      </c>
      <c r="K13" s="61">
        <v>0</v>
      </c>
      <c r="L13" s="31">
        <v>0</v>
      </c>
      <c r="M13" s="61">
        <v>14</v>
      </c>
      <c r="N13" s="35">
        <f t="shared" si="1"/>
        <v>14</v>
      </c>
      <c r="O13" s="38">
        <f t="shared" si="2"/>
        <v>0</v>
      </c>
    </row>
    <row r="14" spans="1:16" ht="51" x14ac:dyDescent="0.25">
      <c r="A14" s="56" t="s">
        <v>185</v>
      </c>
      <c r="B14" s="31" t="s">
        <v>184</v>
      </c>
      <c r="C14" s="31" t="s">
        <v>334</v>
      </c>
      <c r="D14" s="31" t="s">
        <v>119</v>
      </c>
      <c r="E14" s="31">
        <f t="shared" si="0"/>
        <v>0</v>
      </c>
      <c r="F14" s="31">
        <v>0</v>
      </c>
      <c r="G14" s="31">
        <v>0</v>
      </c>
      <c r="H14" s="31">
        <v>0</v>
      </c>
      <c r="I14" s="31">
        <v>0</v>
      </c>
      <c r="J14" s="31">
        <v>0</v>
      </c>
      <c r="K14" s="61">
        <v>0</v>
      </c>
      <c r="L14" s="31">
        <v>0</v>
      </c>
      <c r="M14" s="61">
        <v>1</v>
      </c>
      <c r="N14" s="35">
        <f t="shared" si="1"/>
        <v>1</v>
      </c>
      <c r="O14" s="38">
        <f t="shared" si="2"/>
        <v>0</v>
      </c>
    </row>
    <row r="15" spans="1:16" ht="51" x14ac:dyDescent="0.25">
      <c r="A15" s="56" t="s">
        <v>185</v>
      </c>
      <c r="B15" s="31" t="s">
        <v>184</v>
      </c>
      <c r="C15" s="31" t="s">
        <v>262</v>
      </c>
      <c r="D15" s="31" t="s">
        <v>752</v>
      </c>
      <c r="E15" s="31">
        <f t="shared" si="0"/>
        <v>1</v>
      </c>
      <c r="F15" s="31">
        <v>0</v>
      </c>
      <c r="G15" s="31">
        <v>0</v>
      </c>
      <c r="H15" s="31">
        <v>0</v>
      </c>
      <c r="I15" s="31">
        <v>0</v>
      </c>
      <c r="J15" s="31">
        <v>0</v>
      </c>
      <c r="K15" s="61">
        <v>0</v>
      </c>
      <c r="L15" s="31">
        <v>1</v>
      </c>
      <c r="M15" s="61">
        <v>1</v>
      </c>
      <c r="N15" s="35">
        <f t="shared" si="1"/>
        <v>1</v>
      </c>
      <c r="O15" s="38">
        <f t="shared" si="2"/>
        <v>1</v>
      </c>
    </row>
    <row r="16" spans="1:16" ht="38.25" x14ac:dyDescent="0.25">
      <c r="A16" s="56" t="s">
        <v>185</v>
      </c>
      <c r="B16" s="31" t="s">
        <v>184</v>
      </c>
      <c r="C16" s="31" t="s">
        <v>262</v>
      </c>
      <c r="D16" s="31" t="s">
        <v>751</v>
      </c>
      <c r="E16" s="31">
        <f t="shared" si="0"/>
        <v>1</v>
      </c>
      <c r="F16" s="31">
        <v>0</v>
      </c>
      <c r="G16" s="31">
        <v>0</v>
      </c>
      <c r="H16" s="31">
        <v>0</v>
      </c>
      <c r="I16" s="31">
        <v>0</v>
      </c>
      <c r="J16" s="31">
        <v>0</v>
      </c>
      <c r="K16" s="61">
        <v>0</v>
      </c>
      <c r="L16" s="31">
        <v>1</v>
      </c>
      <c r="M16" s="61">
        <v>1</v>
      </c>
      <c r="N16" s="35">
        <f t="shared" si="1"/>
        <v>1</v>
      </c>
      <c r="O16" s="38">
        <f t="shared" si="2"/>
        <v>1</v>
      </c>
    </row>
    <row r="17" spans="1:15" ht="38.25" x14ac:dyDescent="0.25">
      <c r="A17" s="56" t="s">
        <v>185</v>
      </c>
      <c r="B17" s="31" t="s">
        <v>184</v>
      </c>
      <c r="C17" s="31" t="s">
        <v>262</v>
      </c>
      <c r="D17" s="31" t="s">
        <v>750</v>
      </c>
      <c r="E17" s="31">
        <f t="shared" si="0"/>
        <v>1</v>
      </c>
      <c r="F17" s="31">
        <v>0</v>
      </c>
      <c r="G17" s="31">
        <v>0</v>
      </c>
      <c r="H17" s="31">
        <v>0</v>
      </c>
      <c r="I17" s="31">
        <v>0</v>
      </c>
      <c r="J17" s="31">
        <v>0</v>
      </c>
      <c r="K17" s="61">
        <v>0</v>
      </c>
      <c r="L17" s="31">
        <v>1</v>
      </c>
      <c r="M17" s="61">
        <v>1</v>
      </c>
      <c r="N17" s="35">
        <f t="shared" si="1"/>
        <v>1</v>
      </c>
      <c r="O17" s="38">
        <f t="shared" si="2"/>
        <v>1</v>
      </c>
    </row>
    <row r="18" spans="1:15" ht="63.75" x14ac:dyDescent="0.25">
      <c r="A18" s="56" t="s">
        <v>185</v>
      </c>
      <c r="B18" s="31" t="s">
        <v>184</v>
      </c>
      <c r="C18" s="31" t="s">
        <v>262</v>
      </c>
      <c r="D18" s="31" t="s">
        <v>749</v>
      </c>
      <c r="E18" s="31">
        <f t="shared" si="0"/>
        <v>1</v>
      </c>
      <c r="F18" s="31">
        <v>0</v>
      </c>
      <c r="G18" s="31">
        <v>0</v>
      </c>
      <c r="H18" s="31">
        <v>0</v>
      </c>
      <c r="I18" s="31">
        <v>0</v>
      </c>
      <c r="J18" s="31">
        <v>0</v>
      </c>
      <c r="K18" s="61">
        <v>0</v>
      </c>
      <c r="L18" s="31">
        <v>1</v>
      </c>
      <c r="M18" s="61">
        <v>1</v>
      </c>
      <c r="N18" s="35">
        <f t="shared" si="1"/>
        <v>1</v>
      </c>
      <c r="O18" s="38">
        <f t="shared" si="2"/>
        <v>1</v>
      </c>
    </row>
    <row r="19" spans="1:15" ht="51" x14ac:dyDescent="0.25">
      <c r="A19" s="56" t="s">
        <v>185</v>
      </c>
      <c r="B19" s="31" t="s">
        <v>184</v>
      </c>
      <c r="C19" s="31" t="s">
        <v>262</v>
      </c>
      <c r="D19" s="31" t="s">
        <v>748</v>
      </c>
      <c r="E19" s="31">
        <f t="shared" si="0"/>
        <v>1</v>
      </c>
      <c r="F19" s="31">
        <v>0</v>
      </c>
      <c r="G19" s="31">
        <v>0</v>
      </c>
      <c r="H19" s="31">
        <v>0</v>
      </c>
      <c r="I19" s="31">
        <v>0</v>
      </c>
      <c r="J19" s="31">
        <v>0</v>
      </c>
      <c r="K19" s="61">
        <v>0</v>
      </c>
      <c r="L19" s="31">
        <v>1</v>
      </c>
      <c r="M19" s="61">
        <v>1</v>
      </c>
      <c r="N19" s="35">
        <f t="shared" si="1"/>
        <v>1</v>
      </c>
      <c r="O19" s="38">
        <f t="shared" si="2"/>
        <v>1</v>
      </c>
    </row>
    <row r="20" spans="1:15" ht="51" x14ac:dyDescent="0.25">
      <c r="A20" s="56" t="s">
        <v>185</v>
      </c>
      <c r="B20" s="31" t="s">
        <v>184</v>
      </c>
      <c r="C20" s="31" t="s">
        <v>262</v>
      </c>
      <c r="D20" s="31" t="s">
        <v>747</v>
      </c>
      <c r="E20" s="31">
        <f t="shared" si="0"/>
        <v>1</v>
      </c>
      <c r="F20" s="31">
        <v>0</v>
      </c>
      <c r="G20" s="31">
        <v>0</v>
      </c>
      <c r="H20" s="31">
        <v>0</v>
      </c>
      <c r="I20" s="31">
        <v>0</v>
      </c>
      <c r="J20" s="31">
        <v>0</v>
      </c>
      <c r="K20" s="61">
        <v>0</v>
      </c>
      <c r="L20" s="31">
        <v>1</v>
      </c>
      <c r="M20" s="61">
        <v>1</v>
      </c>
      <c r="N20" s="35">
        <f t="shared" si="1"/>
        <v>1</v>
      </c>
      <c r="O20" s="38">
        <f t="shared" si="2"/>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P34"/>
  <sheetViews>
    <sheetView topLeftCell="B25" zoomScale="70" zoomScaleNormal="70" workbookViewId="0">
      <selection activeCell="O44" sqref="O44"/>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267</v>
      </c>
      <c r="C5" s="93" t="s">
        <v>121</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38.25" x14ac:dyDescent="0.25">
      <c r="A11" s="2" t="s">
        <v>173</v>
      </c>
      <c r="B11" s="2" t="s">
        <v>463</v>
      </c>
      <c r="C11" s="2" t="s">
        <v>524</v>
      </c>
      <c r="D11" s="2" t="s">
        <v>122</v>
      </c>
      <c r="E11" s="31">
        <f>+F11+H11+J11+L11</f>
        <v>3</v>
      </c>
      <c r="F11" s="31">
        <v>0</v>
      </c>
      <c r="G11" s="31">
        <v>0</v>
      </c>
      <c r="H11" s="31">
        <v>0</v>
      </c>
      <c r="I11" s="31">
        <v>0</v>
      </c>
      <c r="J11" s="31">
        <v>2</v>
      </c>
      <c r="K11" s="61">
        <v>2</v>
      </c>
      <c r="L11" s="31">
        <v>1</v>
      </c>
      <c r="M11" s="61">
        <v>1</v>
      </c>
      <c r="N11" s="35">
        <f>+G11+I11+K11+M11</f>
        <v>3</v>
      </c>
      <c r="O11" s="38">
        <f>IFERROR(N11/E11,0%)</f>
        <v>1</v>
      </c>
    </row>
    <row r="12" spans="1:16" ht="38.25" x14ac:dyDescent="0.25">
      <c r="A12" s="2" t="s">
        <v>173</v>
      </c>
      <c r="B12" s="2" t="s">
        <v>463</v>
      </c>
      <c r="C12" s="2" t="s">
        <v>746</v>
      </c>
      <c r="D12" s="2" t="s">
        <v>123</v>
      </c>
      <c r="E12" s="31">
        <f>+F12+H12+J12+L12</f>
        <v>1</v>
      </c>
      <c r="F12" s="31">
        <v>0</v>
      </c>
      <c r="G12" s="31">
        <v>0</v>
      </c>
      <c r="H12" s="31">
        <v>0</v>
      </c>
      <c r="I12" s="31">
        <v>0</v>
      </c>
      <c r="J12" s="31">
        <v>0</v>
      </c>
      <c r="K12" s="61">
        <v>0</v>
      </c>
      <c r="L12" s="31">
        <v>1</v>
      </c>
      <c r="M12" s="61">
        <v>1</v>
      </c>
      <c r="N12" s="35">
        <f>+G12+I12+K12+M12</f>
        <v>1</v>
      </c>
      <c r="O12" s="38">
        <f>IFERROR(N12/E12,0%)</f>
        <v>1</v>
      </c>
    </row>
    <row r="15" spans="1:16" ht="15.75" x14ac:dyDescent="0.25">
      <c r="A15" s="4"/>
      <c r="B15" s="91" t="s">
        <v>0</v>
      </c>
      <c r="C15" s="91"/>
      <c r="D15" s="91"/>
      <c r="E15" s="91"/>
      <c r="F15" s="91"/>
      <c r="G15" s="91"/>
      <c r="H15" s="91"/>
      <c r="I15" s="91"/>
      <c r="J15" s="91"/>
      <c r="K15" s="91"/>
      <c r="L15" s="91"/>
      <c r="M15" s="91"/>
      <c r="N15" s="91"/>
      <c r="O15" s="91"/>
    </row>
    <row r="16" spans="1:16" x14ac:dyDescent="0.25">
      <c r="A16" s="4"/>
      <c r="B16" s="92" t="s">
        <v>1544</v>
      </c>
      <c r="C16" s="92"/>
      <c r="D16" s="92"/>
      <c r="E16" s="92"/>
      <c r="F16" s="92"/>
      <c r="G16" s="92"/>
      <c r="H16" s="92"/>
      <c r="I16" s="92"/>
      <c r="J16" s="92"/>
      <c r="K16" s="92"/>
      <c r="L16" s="92"/>
      <c r="M16" s="92"/>
      <c r="N16" s="92"/>
      <c r="O16" s="92"/>
    </row>
    <row r="17" spans="1:16" x14ac:dyDescent="0.25">
      <c r="A17" s="4"/>
      <c r="B17" s="44"/>
      <c r="C17" s="44"/>
      <c r="D17" s="44"/>
      <c r="E17" s="44"/>
      <c r="F17" s="44"/>
      <c r="G17" s="44"/>
      <c r="H17" s="44"/>
      <c r="I17" s="44"/>
      <c r="J17" s="44"/>
      <c r="K17" s="58"/>
      <c r="L17" s="44"/>
      <c r="M17" s="58"/>
      <c r="N17" s="44"/>
      <c r="O17" s="44"/>
    </row>
    <row r="18" spans="1:16" ht="15.75" x14ac:dyDescent="0.25">
      <c r="A18" s="4"/>
      <c r="B18" s="12"/>
      <c r="C18" s="12"/>
      <c r="D18" s="12"/>
      <c r="E18" s="12"/>
      <c r="F18" s="12"/>
      <c r="G18" s="12"/>
      <c r="H18" s="12"/>
      <c r="I18" s="12"/>
      <c r="J18" s="12"/>
      <c r="K18" s="59"/>
      <c r="L18" s="12"/>
      <c r="M18" s="59"/>
      <c r="N18" s="12"/>
      <c r="O18" s="12"/>
    </row>
    <row r="19" spans="1:16" ht="15.75" x14ac:dyDescent="0.25">
      <c r="A19" s="6" t="s">
        <v>1</v>
      </c>
      <c r="B19" s="32">
        <v>267</v>
      </c>
      <c r="C19" s="93" t="s">
        <v>121</v>
      </c>
      <c r="D19" s="93"/>
      <c r="E19" s="93"/>
      <c r="F19" s="93"/>
      <c r="G19" s="93"/>
      <c r="H19" s="93"/>
      <c r="I19" s="93"/>
      <c r="J19" s="93"/>
      <c r="K19" s="93"/>
      <c r="L19" s="93"/>
      <c r="M19" s="93"/>
      <c r="N19" s="93"/>
      <c r="O19" s="43"/>
    </row>
    <row r="20" spans="1:16" x14ac:dyDescent="0.25">
      <c r="A20" s="6" t="s">
        <v>13</v>
      </c>
      <c r="B20" s="11" t="s">
        <v>4</v>
      </c>
      <c r="C20" s="93" t="s">
        <v>40</v>
      </c>
      <c r="D20" s="93"/>
      <c r="E20" s="93"/>
      <c r="F20" s="93"/>
      <c r="G20" s="93"/>
      <c r="H20" s="93"/>
      <c r="I20" s="93"/>
      <c r="J20" s="93"/>
      <c r="K20" s="93"/>
      <c r="L20" s="93"/>
      <c r="M20" s="93"/>
      <c r="N20" s="93"/>
      <c r="O20" s="8"/>
      <c r="P20" s="4"/>
    </row>
    <row r="21" spans="1:16" x14ac:dyDescent="0.25">
      <c r="B21" s="9"/>
      <c r="C21" s="9"/>
      <c r="D21" s="9"/>
      <c r="E21" s="9"/>
      <c r="F21" s="9"/>
      <c r="G21" s="9"/>
      <c r="H21" s="9"/>
      <c r="I21" s="9"/>
      <c r="J21" s="9"/>
      <c r="K21" s="60"/>
      <c r="L21" s="9"/>
      <c r="M21" s="60"/>
      <c r="N21" s="9"/>
    </row>
    <row r="22" spans="1:16" x14ac:dyDescent="0.25">
      <c r="A22" s="94" t="s">
        <v>21</v>
      </c>
      <c r="B22" s="94" t="s">
        <v>22</v>
      </c>
      <c r="C22" s="94" t="s">
        <v>23</v>
      </c>
      <c r="D22" s="94" t="s">
        <v>24</v>
      </c>
      <c r="E22" s="94" t="s">
        <v>5</v>
      </c>
      <c r="F22" s="95" t="s">
        <v>25</v>
      </c>
      <c r="G22" s="95"/>
      <c r="H22" s="95"/>
      <c r="I22" s="95"/>
      <c r="J22" s="95"/>
      <c r="K22" s="95"/>
      <c r="L22" s="95"/>
      <c r="M22" s="95"/>
      <c r="N22" s="96" t="s">
        <v>16</v>
      </c>
      <c r="O22" s="94" t="s">
        <v>17</v>
      </c>
    </row>
    <row r="23" spans="1:16" x14ac:dyDescent="0.25">
      <c r="A23" s="94"/>
      <c r="B23" s="94"/>
      <c r="C23" s="94"/>
      <c r="D23" s="94"/>
      <c r="E23" s="94"/>
      <c r="F23" s="95" t="s">
        <v>6</v>
      </c>
      <c r="G23" s="95"/>
      <c r="H23" s="95" t="s">
        <v>7</v>
      </c>
      <c r="I23" s="95"/>
      <c r="J23" s="95" t="s">
        <v>8</v>
      </c>
      <c r="K23" s="95"/>
      <c r="L23" s="95" t="s">
        <v>9</v>
      </c>
      <c r="M23" s="95"/>
      <c r="N23" s="96"/>
      <c r="O23" s="94"/>
    </row>
    <row r="24" spans="1:16" x14ac:dyDescent="0.25">
      <c r="A24" s="94"/>
      <c r="B24" s="94"/>
      <c r="C24" s="94"/>
      <c r="D24" s="94"/>
      <c r="E24" s="94"/>
      <c r="F24" s="45" t="s">
        <v>10</v>
      </c>
      <c r="G24" s="45" t="s">
        <v>11</v>
      </c>
      <c r="H24" s="45" t="s">
        <v>10</v>
      </c>
      <c r="I24" s="45" t="s">
        <v>11</v>
      </c>
      <c r="J24" s="45" t="s">
        <v>10</v>
      </c>
      <c r="K24" s="57" t="s">
        <v>12</v>
      </c>
      <c r="L24" s="45" t="s">
        <v>10</v>
      </c>
      <c r="M24" s="67" t="s">
        <v>12</v>
      </c>
      <c r="N24" s="96"/>
      <c r="O24" s="94"/>
    </row>
    <row r="25" spans="1:16" ht="51" x14ac:dyDescent="0.25">
      <c r="A25" s="2" t="s">
        <v>198</v>
      </c>
      <c r="B25" s="2" t="s">
        <v>197</v>
      </c>
      <c r="C25" s="2" t="s">
        <v>627</v>
      </c>
      <c r="D25" s="2" t="s">
        <v>128</v>
      </c>
      <c r="E25" s="35">
        <f t="shared" ref="E25" si="0">+F25+H25+J25+L25</f>
        <v>4</v>
      </c>
      <c r="F25" s="31">
        <v>1</v>
      </c>
      <c r="G25" s="31">
        <v>1</v>
      </c>
      <c r="H25" s="31">
        <v>1</v>
      </c>
      <c r="I25" s="31">
        <v>1</v>
      </c>
      <c r="J25" s="31">
        <v>0</v>
      </c>
      <c r="K25" s="61">
        <v>1</v>
      </c>
      <c r="L25" s="31">
        <v>2</v>
      </c>
      <c r="M25" s="61">
        <v>2</v>
      </c>
      <c r="N25" s="35">
        <f t="shared" ref="N25" si="1">+G25+I25+K25+M25</f>
        <v>5</v>
      </c>
      <c r="O25" s="38">
        <f t="shared" ref="O25" si="2">IFERROR(N25/E25,0%)</f>
        <v>1.25</v>
      </c>
    </row>
    <row r="26" spans="1:16" ht="51" x14ac:dyDescent="0.25">
      <c r="A26" s="2" t="s">
        <v>198</v>
      </c>
      <c r="B26" s="2" t="s">
        <v>197</v>
      </c>
      <c r="C26" s="2" t="s">
        <v>627</v>
      </c>
      <c r="D26" s="2" t="s">
        <v>124</v>
      </c>
      <c r="E26" s="35">
        <f t="shared" ref="E26:E34" si="3">+F26+H26+J26+L26</f>
        <v>1</v>
      </c>
      <c r="F26" s="31">
        <v>0</v>
      </c>
      <c r="G26" s="31">
        <v>0</v>
      </c>
      <c r="H26" s="31">
        <v>0</v>
      </c>
      <c r="I26" s="31">
        <v>0</v>
      </c>
      <c r="J26" s="31">
        <v>0</v>
      </c>
      <c r="K26" s="61">
        <v>0</v>
      </c>
      <c r="L26" s="31">
        <v>1</v>
      </c>
      <c r="M26" s="61">
        <v>1</v>
      </c>
      <c r="N26" s="35">
        <f t="shared" ref="N26:N34" si="4">+G26+I26+K26+M26</f>
        <v>1</v>
      </c>
      <c r="O26" s="38">
        <f t="shared" ref="O26:O34" si="5">IFERROR(N26/E26,0%)</f>
        <v>1</v>
      </c>
    </row>
    <row r="27" spans="1:16" ht="51" x14ac:dyDescent="0.25">
      <c r="A27" s="2" t="s">
        <v>198</v>
      </c>
      <c r="B27" s="2" t="s">
        <v>197</v>
      </c>
      <c r="C27" s="2" t="s">
        <v>627</v>
      </c>
      <c r="D27" s="2" t="s">
        <v>127</v>
      </c>
      <c r="E27" s="35">
        <f t="shared" si="3"/>
        <v>8</v>
      </c>
      <c r="F27" s="31">
        <v>2</v>
      </c>
      <c r="G27" s="31">
        <v>1</v>
      </c>
      <c r="H27" s="31">
        <v>2</v>
      </c>
      <c r="I27" s="31">
        <v>1</v>
      </c>
      <c r="J27" s="31">
        <v>2</v>
      </c>
      <c r="K27" s="61">
        <v>1</v>
      </c>
      <c r="L27" s="31">
        <v>2</v>
      </c>
      <c r="M27" s="61">
        <v>3</v>
      </c>
      <c r="N27" s="35">
        <f t="shared" si="4"/>
        <v>6</v>
      </c>
      <c r="O27" s="38">
        <f t="shared" si="5"/>
        <v>0.75</v>
      </c>
    </row>
    <row r="28" spans="1:16" ht="51" x14ac:dyDescent="0.25">
      <c r="A28" s="2" t="s">
        <v>198</v>
      </c>
      <c r="B28" s="2" t="s">
        <v>197</v>
      </c>
      <c r="C28" s="2" t="s">
        <v>627</v>
      </c>
      <c r="D28" s="2" t="s">
        <v>129</v>
      </c>
      <c r="E28" s="35">
        <f t="shared" si="3"/>
        <v>4</v>
      </c>
      <c r="F28" s="31">
        <v>1</v>
      </c>
      <c r="G28" s="31">
        <v>1</v>
      </c>
      <c r="H28" s="31">
        <v>1</v>
      </c>
      <c r="I28" s="31">
        <v>0</v>
      </c>
      <c r="J28" s="31">
        <v>1</v>
      </c>
      <c r="K28" s="61">
        <v>0</v>
      </c>
      <c r="L28" s="31">
        <v>1</v>
      </c>
      <c r="M28" s="61">
        <v>0</v>
      </c>
      <c r="N28" s="35">
        <f t="shared" si="4"/>
        <v>1</v>
      </c>
      <c r="O28" s="38">
        <f t="shared" si="5"/>
        <v>0.25</v>
      </c>
    </row>
    <row r="29" spans="1:16" ht="51" x14ac:dyDescent="0.25">
      <c r="A29" s="2" t="s">
        <v>198</v>
      </c>
      <c r="B29" s="2" t="s">
        <v>197</v>
      </c>
      <c r="C29" s="2" t="s">
        <v>627</v>
      </c>
      <c r="D29" s="2" t="s">
        <v>745</v>
      </c>
      <c r="E29" s="35">
        <f t="shared" si="3"/>
        <v>15</v>
      </c>
      <c r="F29" s="31">
        <v>2</v>
      </c>
      <c r="G29" s="31">
        <v>3</v>
      </c>
      <c r="H29" s="31">
        <v>6</v>
      </c>
      <c r="I29" s="31">
        <v>0</v>
      </c>
      <c r="J29" s="31">
        <v>1</v>
      </c>
      <c r="K29" s="61">
        <v>5</v>
      </c>
      <c r="L29" s="31">
        <v>6</v>
      </c>
      <c r="M29" s="61">
        <v>5</v>
      </c>
      <c r="N29" s="35">
        <f t="shared" si="4"/>
        <v>13</v>
      </c>
      <c r="O29" s="38">
        <f t="shared" si="5"/>
        <v>0.8666666666666667</v>
      </c>
    </row>
    <row r="30" spans="1:16" ht="51" x14ac:dyDescent="0.25">
      <c r="A30" s="2" t="s">
        <v>198</v>
      </c>
      <c r="B30" s="2" t="s">
        <v>197</v>
      </c>
      <c r="C30" s="2" t="s">
        <v>627</v>
      </c>
      <c r="D30" s="2" t="s">
        <v>744</v>
      </c>
      <c r="E30" s="35">
        <f t="shared" si="3"/>
        <v>15</v>
      </c>
      <c r="F30" s="31">
        <v>2</v>
      </c>
      <c r="G30" s="31">
        <v>3</v>
      </c>
      <c r="H30" s="31">
        <v>6</v>
      </c>
      <c r="I30" s="31">
        <v>0</v>
      </c>
      <c r="J30" s="31">
        <v>1</v>
      </c>
      <c r="K30" s="61">
        <v>5</v>
      </c>
      <c r="L30" s="31">
        <v>6</v>
      </c>
      <c r="M30" s="61">
        <v>5</v>
      </c>
      <c r="N30" s="35">
        <f t="shared" si="4"/>
        <v>13</v>
      </c>
      <c r="O30" s="38">
        <f t="shared" si="5"/>
        <v>0.8666666666666667</v>
      </c>
    </row>
    <row r="31" spans="1:16" ht="51" x14ac:dyDescent="0.25">
      <c r="A31" s="2" t="s">
        <v>198</v>
      </c>
      <c r="B31" s="2" t="s">
        <v>197</v>
      </c>
      <c r="C31" s="2" t="s">
        <v>627</v>
      </c>
      <c r="D31" s="2" t="s">
        <v>743</v>
      </c>
      <c r="E31" s="35">
        <f t="shared" si="3"/>
        <v>36</v>
      </c>
      <c r="F31" s="31">
        <v>9</v>
      </c>
      <c r="G31" s="31">
        <v>2</v>
      </c>
      <c r="H31" s="31">
        <v>9</v>
      </c>
      <c r="I31" s="31">
        <v>0</v>
      </c>
      <c r="J31" s="31">
        <v>9</v>
      </c>
      <c r="K31" s="61">
        <v>0</v>
      </c>
      <c r="L31" s="31">
        <v>9</v>
      </c>
      <c r="M31" s="61">
        <v>4</v>
      </c>
      <c r="N31" s="35">
        <f t="shared" si="4"/>
        <v>6</v>
      </c>
      <c r="O31" s="38">
        <f t="shared" si="5"/>
        <v>0.16666666666666666</v>
      </c>
    </row>
    <row r="32" spans="1:16" ht="63.75" x14ac:dyDescent="0.25">
      <c r="A32" s="2" t="s">
        <v>198</v>
      </c>
      <c r="B32" s="2" t="s">
        <v>285</v>
      </c>
      <c r="C32" s="2" t="s">
        <v>646</v>
      </c>
      <c r="D32" s="2" t="s">
        <v>130</v>
      </c>
      <c r="E32" s="35">
        <f t="shared" si="3"/>
        <v>24</v>
      </c>
      <c r="F32" s="31">
        <v>6</v>
      </c>
      <c r="G32" s="31">
        <v>1</v>
      </c>
      <c r="H32" s="31">
        <v>6</v>
      </c>
      <c r="I32" s="31">
        <v>4</v>
      </c>
      <c r="J32" s="31">
        <v>6</v>
      </c>
      <c r="K32" s="61">
        <v>3</v>
      </c>
      <c r="L32" s="31">
        <v>6</v>
      </c>
      <c r="M32" s="61">
        <v>5</v>
      </c>
      <c r="N32" s="35">
        <f t="shared" si="4"/>
        <v>13</v>
      </c>
      <c r="O32" s="38">
        <f t="shared" si="5"/>
        <v>0.54166666666666663</v>
      </c>
    </row>
    <row r="33" spans="1:15" ht="51" x14ac:dyDescent="0.25">
      <c r="A33" s="2" t="s">
        <v>198</v>
      </c>
      <c r="B33" s="2" t="s">
        <v>285</v>
      </c>
      <c r="C33" s="2" t="s">
        <v>284</v>
      </c>
      <c r="D33" s="2" t="s">
        <v>125</v>
      </c>
      <c r="E33" s="35">
        <f t="shared" si="3"/>
        <v>1</v>
      </c>
      <c r="F33" s="31">
        <v>0</v>
      </c>
      <c r="G33" s="31">
        <v>0</v>
      </c>
      <c r="H33" s="31">
        <v>0</v>
      </c>
      <c r="I33" s="31">
        <v>0</v>
      </c>
      <c r="J33" s="31">
        <v>0</v>
      </c>
      <c r="K33" s="61">
        <v>0</v>
      </c>
      <c r="L33" s="31">
        <v>1</v>
      </c>
      <c r="M33" s="61">
        <v>1</v>
      </c>
      <c r="N33" s="35">
        <f t="shared" si="4"/>
        <v>1</v>
      </c>
      <c r="O33" s="38">
        <f t="shared" si="5"/>
        <v>1</v>
      </c>
    </row>
    <row r="34" spans="1:15" ht="51" x14ac:dyDescent="0.25">
      <c r="A34" s="2" t="s">
        <v>198</v>
      </c>
      <c r="B34" s="2" t="s">
        <v>285</v>
      </c>
      <c r="C34" s="2" t="s">
        <v>284</v>
      </c>
      <c r="D34" s="2" t="s">
        <v>126</v>
      </c>
      <c r="E34" s="35">
        <f t="shared" si="3"/>
        <v>1</v>
      </c>
      <c r="F34" s="31">
        <v>0</v>
      </c>
      <c r="G34" s="31">
        <v>0</v>
      </c>
      <c r="H34" s="31">
        <v>0</v>
      </c>
      <c r="I34" s="31">
        <v>0</v>
      </c>
      <c r="J34" s="31">
        <v>0</v>
      </c>
      <c r="K34" s="61">
        <v>0</v>
      </c>
      <c r="L34" s="31">
        <v>1</v>
      </c>
      <c r="M34" s="61">
        <v>1</v>
      </c>
      <c r="N34" s="35">
        <f t="shared" si="4"/>
        <v>1</v>
      </c>
      <c r="O34" s="38">
        <f t="shared" si="5"/>
        <v>1</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5:O15"/>
    <mergeCell ref="B16:O16"/>
    <mergeCell ref="C19:N19"/>
    <mergeCell ref="C20:N20"/>
    <mergeCell ref="A22:A24"/>
    <mergeCell ref="B22:B24"/>
    <mergeCell ref="C22:C24"/>
    <mergeCell ref="D22:D24"/>
    <mergeCell ref="E22:E24"/>
    <mergeCell ref="F22:M22"/>
    <mergeCell ref="N22:N24"/>
    <mergeCell ref="O22:O24"/>
    <mergeCell ref="F23:G23"/>
    <mergeCell ref="H23:I23"/>
    <mergeCell ref="J23:K23"/>
    <mergeCell ref="L23:M23"/>
  </mergeCells>
  <pageMargins left="0.7" right="0.7" top="0.75" bottom="0.75" header="0.3" footer="0.3"/>
  <pageSetup scale="42" fitToHeight="0"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P27"/>
  <sheetViews>
    <sheetView topLeftCell="B19" zoomScale="70" zoomScaleNormal="70" workbookViewId="0">
      <selection activeCell="O27" sqref="O27"/>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268</v>
      </c>
      <c r="C5" s="93" t="s">
        <v>131</v>
      </c>
      <c r="D5" s="93"/>
      <c r="E5" s="93"/>
      <c r="F5" s="93"/>
      <c r="G5" s="93"/>
      <c r="H5" s="93"/>
      <c r="I5" s="93"/>
      <c r="J5" s="93"/>
      <c r="K5" s="93"/>
      <c r="L5" s="93"/>
      <c r="M5" s="93"/>
      <c r="N5" s="93"/>
      <c r="O5" s="43"/>
    </row>
    <row r="6" spans="1:16" x14ac:dyDescent="0.25">
      <c r="A6" s="6" t="s">
        <v>13</v>
      </c>
      <c r="B6" s="11" t="s">
        <v>4</v>
      </c>
      <c r="C6" s="93" t="s">
        <v>40</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208</v>
      </c>
      <c r="B11" s="2" t="s">
        <v>727</v>
      </c>
      <c r="C11" s="2" t="s">
        <v>726</v>
      </c>
      <c r="D11" s="2" t="s">
        <v>742</v>
      </c>
      <c r="E11" s="35">
        <f t="shared" ref="E11" si="0">+F11+H11+J11+L11</f>
        <v>4</v>
      </c>
      <c r="F11" s="31">
        <v>1</v>
      </c>
      <c r="G11" s="31">
        <v>1</v>
      </c>
      <c r="H11" s="31">
        <v>1</v>
      </c>
      <c r="I11" s="31">
        <v>1</v>
      </c>
      <c r="J11" s="31">
        <v>1</v>
      </c>
      <c r="K11" s="61">
        <v>1</v>
      </c>
      <c r="L11" s="31">
        <v>1</v>
      </c>
      <c r="M11" s="61">
        <v>1</v>
      </c>
      <c r="N11" s="35">
        <f t="shared" ref="N11" si="1">+G11+I11+K11+M11</f>
        <v>4</v>
      </c>
      <c r="O11" s="38">
        <f t="shared" ref="O11" si="2">IFERROR(N11/E11,0%)</f>
        <v>1</v>
      </c>
    </row>
    <row r="12" spans="1:16" ht="51" x14ac:dyDescent="0.25">
      <c r="A12" s="2" t="s">
        <v>208</v>
      </c>
      <c r="B12" s="2" t="s">
        <v>727</v>
      </c>
      <c r="C12" s="2" t="s">
        <v>726</v>
      </c>
      <c r="D12" s="2" t="s">
        <v>132</v>
      </c>
      <c r="E12" s="35">
        <f t="shared" ref="E12:E27" si="3">+F12+H12+J12+L12</f>
        <v>4</v>
      </c>
      <c r="F12" s="31">
        <v>1</v>
      </c>
      <c r="G12" s="31">
        <v>1</v>
      </c>
      <c r="H12" s="31">
        <v>1</v>
      </c>
      <c r="I12" s="31">
        <v>1</v>
      </c>
      <c r="J12" s="31">
        <v>1</v>
      </c>
      <c r="K12" s="61">
        <v>1</v>
      </c>
      <c r="L12" s="31">
        <v>1</v>
      </c>
      <c r="M12" s="61">
        <v>1</v>
      </c>
      <c r="N12" s="35">
        <f t="shared" ref="N12:N27" si="4">+G12+I12+K12+M12</f>
        <v>4</v>
      </c>
      <c r="O12" s="38">
        <f t="shared" ref="O12:O27" si="5">IFERROR(N12/E12,0%)</f>
        <v>1</v>
      </c>
    </row>
    <row r="13" spans="1:16" ht="51" x14ac:dyDescent="0.25">
      <c r="A13" s="2" t="s">
        <v>208</v>
      </c>
      <c r="B13" s="2" t="s">
        <v>727</v>
      </c>
      <c r="C13" s="2" t="s">
        <v>726</v>
      </c>
      <c r="D13" s="2" t="s">
        <v>741</v>
      </c>
      <c r="E13" s="35">
        <f t="shared" si="3"/>
        <v>4</v>
      </c>
      <c r="F13" s="31">
        <v>1</v>
      </c>
      <c r="G13" s="31">
        <v>1</v>
      </c>
      <c r="H13" s="31">
        <v>1</v>
      </c>
      <c r="I13" s="31">
        <v>1</v>
      </c>
      <c r="J13" s="31">
        <v>1</v>
      </c>
      <c r="K13" s="61">
        <v>1</v>
      </c>
      <c r="L13" s="31">
        <v>1</v>
      </c>
      <c r="M13" s="61">
        <v>1</v>
      </c>
      <c r="N13" s="35">
        <f t="shared" si="4"/>
        <v>4</v>
      </c>
      <c r="O13" s="38">
        <f t="shared" si="5"/>
        <v>1</v>
      </c>
    </row>
    <row r="14" spans="1:16" ht="51" x14ac:dyDescent="0.25">
      <c r="A14" s="2" t="s">
        <v>208</v>
      </c>
      <c r="B14" s="2" t="s">
        <v>727</v>
      </c>
      <c r="C14" s="2" t="s">
        <v>726</v>
      </c>
      <c r="D14" s="2" t="s">
        <v>740</v>
      </c>
      <c r="E14" s="35">
        <f t="shared" si="3"/>
        <v>4</v>
      </c>
      <c r="F14" s="31">
        <v>1</v>
      </c>
      <c r="G14" s="31">
        <v>1</v>
      </c>
      <c r="H14" s="31">
        <v>1</v>
      </c>
      <c r="I14" s="31">
        <v>1</v>
      </c>
      <c r="J14" s="31">
        <v>1</v>
      </c>
      <c r="K14" s="61">
        <v>1</v>
      </c>
      <c r="L14" s="31">
        <v>1</v>
      </c>
      <c r="M14" s="61">
        <v>1</v>
      </c>
      <c r="N14" s="35">
        <f t="shared" si="4"/>
        <v>4</v>
      </c>
      <c r="O14" s="38">
        <f t="shared" si="5"/>
        <v>1</v>
      </c>
    </row>
    <row r="15" spans="1:16" ht="51" x14ac:dyDescent="0.25">
      <c r="A15" s="2" t="s">
        <v>208</v>
      </c>
      <c r="B15" s="2" t="s">
        <v>727</v>
      </c>
      <c r="C15" s="2" t="s">
        <v>726</v>
      </c>
      <c r="D15" s="2" t="s">
        <v>739</v>
      </c>
      <c r="E15" s="35">
        <f t="shared" si="3"/>
        <v>4</v>
      </c>
      <c r="F15" s="31">
        <v>1</v>
      </c>
      <c r="G15" s="31">
        <v>1</v>
      </c>
      <c r="H15" s="31">
        <v>1</v>
      </c>
      <c r="I15" s="31">
        <v>1</v>
      </c>
      <c r="J15" s="31">
        <v>1</v>
      </c>
      <c r="K15" s="61">
        <v>1</v>
      </c>
      <c r="L15" s="31">
        <v>1</v>
      </c>
      <c r="M15" s="61">
        <v>1</v>
      </c>
      <c r="N15" s="35">
        <f t="shared" si="4"/>
        <v>4</v>
      </c>
      <c r="O15" s="38">
        <f t="shared" si="5"/>
        <v>1</v>
      </c>
    </row>
    <row r="16" spans="1:16" ht="51" x14ac:dyDescent="0.25">
      <c r="A16" s="2" t="s">
        <v>208</v>
      </c>
      <c r="B16" s="2" t="s">
        <v>727</v>
      </c>
      <c r="C16" s="2" t="s">
        <v>726</v>
      </c>
      <c r="D16" s="2" t="s">
        <v>738</v>
      </c>
      <c r="E16" s="35">
        <f t="shared" si="3"/>
        <v>4</v>
      </c>
      <c r="F16" s="31">
        <v>1</v>
      </c>
      <c r="G16" s="31">
        <v>1</v>
      </c>
      <c r="H16" s="31">
        <v>1</v>
      </c>
      <c r="I16" s="31">
        <v>1</v>
      </c>
      <c r="J16" s="31">
        <v>1</v>
      </c>
      <c r="K16" s="61">
        <v>1</v>
      </c>
      <c r="L16" s="31">
        <v>1</v>
      </c>
      <c r="M16" s="61">
        <v>1</v>
      </c>
      <c r="N16" s="35">
        <f t="shared" si="4"/>
        <v>4</v>
      </c>
      <c r="O16" s="38">
        <f t="shared" si="5"/>
        <v>1</v>
      </c>
    </row>
    <row r="17" spans="1:15" ht="51" x14ac:dyDescent="0.25">
      <c r="A17" s="2" t="s">
        <v>208</v>
      </c>
      <c r="B17" s="2" t="s">
        <v>727</v>
      </c>
      <c r="C17" s="2" t="s">
        <v>726</v>
      </c>
      <c r="D17" s="2" t="s">
        <v>737</v>
      </c>
      <c r="E17" s="35">
        <f t="shared" si="3"/>
        <v>4</v>
      </c>
      <c r="F17" s="31">
        <v>1</v>
      </c>
      <c r="G17" s="31">
        <v>1</v>
      </c>
      <c r="H17" s="31">
        <v>1</v>
      </c>
      <c r="I17" s="31">
        <v>1</v>
      </c>
      <c r="J17" s="31">
        <v>1</v>
      </c>
      <c r="K17" s="61">
        <v>1</v>
      </c>
      <c r="L17" s="31">
        <v>1</v>
      </c>
      <c r="M17" s="61">
        <v>1</v>
      </c>
      <c r="N17" s="35">
        <f t="shared" si="4"/>
        <v>4</v>
      </c>
      <c r="O17" s="38">
        <f t="shared" si="5"/>
        <v>1</v>
      </c>
    </row>
    <row r="18" spans="1:15" ht="51" x14ac:dyDescent="0.25">
      <c r="A18" s="2" t="s">
        <v>208</v>
      </c>
      <c r="B18" s="2" t="s">
        <v>727</v>
      </c>
      <c r="C18" s="2" t="s">
        <v>726</v>
      </c>
      <c r="D18" s="2" t="s">
        <v>736</v>
      </c>
      <c r="E18" s="35">
        <f t="shared" si="3"/>
        <v>4</v>
      </c>
      <c r="F18" s="31">
        <v>1</v>
      </c>
      <c r="G18" s="31">
        <v>1</v>
      </c>
      <c r="H18" s="31">
        <v>1</v>
      </c>
      <c r="I18" s="31">
        <v>1</v>
      </c>
      <c r="J18" s="31">
        <v>1</v>
      </c>
      <c r="K18" s="61">
        <v>1</v>
      </c>
      <c r="L18" s="31">
        <v>1</v>
      </c>
      <c r="M18" s="61">
        <v>1</v>
      </c>
      <c r="N18" s="35">
        <f t="shared" si="4"/>
        <v>4</v>
      </c>
      <c r="O18" s="38">
        <f t="shared" si="5"/>
        <v>1</v>
      </c>
    </row>
    <row r="19" spans="1:15" ht="51" x14ac:dyDescent="0.25">
      <c r="A19" s="2" t="s">
        <v>208</v>
      </c>
      <c r="B19" s="2" t="s">
        <v>727</v>
      </c>
      <c r="C19" s="2" t="s">
        <v>726</v>
      </c>
      <c r="D19" s="2" t="s">
        <v>735</v>
      </c>
      <c r="E19" s="35">
        <f t="shared" si="3"/>
        <v>4</v>
      </c>
      <c r="F19" s="31">
        <v>1</v>
      </c>
      <c r="G19" s="31">
        <v>1</v>
      </c>
      <c r="H19" s="31">
        <v>1</v>
      </c>
      <c r="I19" s="31">
        <v>1</v>
      </c>
      <c r="J19" s="31">
        <v>1</v>
      </c>
      <c r="K19" s="61">
        <v>1</v>
      </c>
      <c r="L19" s="31">
        <v>1</v>
      </c>
      <c r="M19" s="61">
        <v>1</v>
      </c>
      <c r="N19" s="35">
        <f t="shared" si="4"/>
        <v>4</v>
      </c>
      <c r="O19" s="38">
        <f t="shared" si="5"/>
        <v>1</v>
      </c>
    </row>
    <row r="20" spans="1:15" ht="51" x14ac:dyDescent="0.25">
      <c r="A20" s="2" t="s">
        <v>208</v>
      </c>
      <c r="B20" s="2" t="s">
        <v>727</v>
      </c>
      <c r="C20" s="2" t="s">
        <v>726</v>
      </c>
      <c r="D20" s="2" t="s">
        <v>734</v>
      </c>
      <c r="E20" s="35">
        <f t="shared" si="3"/>
        <v>4</v>
      </c>
      <c r="F20" s="31">
        <v>1</v>
      </c>
      <c r="G20" s="31">
        <v>1</v>
      </c>
      <c r="H20" s="31">
        <v>1</v>
      </c>
      <c r="I20" s="31">
        <v>1</v>
      </c>
      <c r="J20" s="31">
        <v>1</v>
      </c>
      <c r="K20" s="61">
        <v>1</v>
      </c>
      <c r="L20" s="31">
        <v>1</v>
      </c>
      <c r="M20" s="61">
        <v>1</v>
      </c>
      <c r="N20" s="35">
        <f t="shared" si="4"/>
        <v>4</v>
      </c>
      <c r="O20" s="38">
        <f t="shared" si="5"/>
        <v>1</v>
      </c>
    </row>
    <row r="21" spans="1:15" ht="51" x14ac:dyDescent="0.25">
      <c r="A21" s="2" t="s">
        <v>208</v>
      </c>
      <c r="B21" s="2" t="s">
        <v>727</v>
      </c>
      <c r="C21" s="2" t="s">
        <v>726</v>
      </c>
      <c r="D21" s="2" t="s">
        <v>733</v>
      </c>
      <c r="E21" s="35">
        <f t="shared" si="3"/>
        <v>4</v>
      </c>
      <c r="F21" s="31">
        <v>1</v>
      </c>
      <c r="G21" s="31">
        <v>1</v>
      </c>
      <c r="H21" s="31">
        <v>1</v>
      </c>
      <c r="I21" s="31">
        <v>1</v>
      </c>
      <c r="J21" s="31">
        <v>1</v>
      </c>
      <c r="K21" s="61">
        <v>1</v>
      </c>
      <c r="L21" s="31">
        <v>1</v>
      </c>
      <c r="M21" s="61">
        <v>1</v>
      </c>
      <c r="N21" s="35">
        <f t="shared" si="4"/>
        <v>4</v>
      </c>
      <c r="O21" s="38">
        <f t="shared" si="5"/>
        <v>1</v>
      </c>
    </row>
    <row r="22" spans="1:15" ht="51" x14ac:dyDescent="0.25">
      <c r="A22" s="2" t="s">
        <v>208</v>
      </c>
      <c r="B22" s="2" t="s">
        <v>727</v>
      </c>
      <c r="C22" s="2" t="s">
        <v>726</v>
      </c>
      <c r="D22" s="2" t="s">
        <v>732</v>
      </c>
      <c r="E22" s="35">
        <f t="shared" si="3"/>
        <v>4</v>
      </c>
      <c r="F22" s="31">
        <v>1</v>
      </c>
      <c r="G22" s="31">
        <v>1</v>
      </c>
      <c r="H22" s="31">
        <v>1</v>
      </c>
      <c r="I22" s="31">
        <v>1</v>
      </c>
      <c r="J22" s="31">
        <v>1</v>
      </c>
      <c r="K22" s="61">
        <v>1</v>
      </c>
      <c r="L22" s="31">
        <v>1</v>
      </c>
      <c r="M22" s="61">
        <v>1</v>
      </c>
      <c r="N22" s="35">
        <f t="shared" si="4"/>
        <v>4</v>
      </c>
      <c r="O22" s="38">
        <f t="shared" si="5"/>
        <v>1</v>
      </c>
    </row>
    <row r="23" spans="1:15" ht="51" x14ac:dyDescent="0.25">
      <c r="A23" s="2" t="s">
        <v>208</v>
      </c>
      <c r="B23" s="2" t="s">
        <v>727</v>
      </c>
      <c r="C23" s="2" t="s">
        <v>726</v>
      </c>
      <c r="D23" s="2" t="s">
        <v>731</v>
      </c>
      <c r="E23" s="35">
        <f t="shared" si="3"/>
        <v>1</v>
      </c>
      <c r="F23" s="31">
        <v>0</v>
      </c>
      <c r="G23" s="31">
        <v>0</v>
      </c>
      <c r="H23" s="31">
        <v>0</v>
      </c>
      <c r="I23" s="31">
        <v>0</v>
      </c>
      <c r="J23" s="31">
        <v>0</v>
      </c>
      <c r="K23" s="61">
        <v>0</v>
      </c>
      <c r="L23" s="31">
        <v>1</v>
      </c>
      <c r="M23" s="61">
        <v>1</v>
      </c>
      <c r="N23" s="35">
        <f t="shared" si="4"/>
        <v>1</v>
      </c>
      <c r="O23" s="38">
        <f t="shared" si="5"/>
        <v>1</v>
      </c>
    </row>
    <row r="24" spans="1:15" ht="51" x14ac:dyDescent="0.25">
      <c r="A24" s="2" t="s">
        <v>208</v>
      </c>
      <c r="B24" s="2" t="s">
        <v>727</v>
      </c>
      <c r="C24" s="2" t="s">
        <v>726</v>
      </c>
      <c r="D24" s="2" t="s">
        <v>730</v>
      </c>
      <c r="E24" s="35">
        <f t="shared" si="3"/>
        <v>1</v>
      </c>
      <c r="F24" s="31">
        <v>1</v>
      </c>
      <c r="G24" s="31">
        <v>1</v>
      </c>
      <c r="H24" s="31">
        <v>0</v>
      </c>
      <c r="I24" s="31">
        <v>0</v>
      </c>
      <c r="J24" s="31">
        <v>0</v>
      </c>
      <c r="K24" s="61">
        <v>0</v>
      </c>
      <c r="L24" s="31">
        <v>0</v>
      </c>
      <c r="M24" s="61">
        <v>1</v>
      </c>
      <c r="N24" s="35">
        <f t="shared" si="4"/>
        <v>2</v>
      </c>
      <c r="O24" s="38">
        <f t="shared" si="5"/>
        <v>2</v>
      </c>
    </row>
    <row r="25" spans="1:15" ht="51" x14ac:dyDescent="0.25">
      <c r="A25" s="2" t="s">
        <v>208</v>
      </c>
      <c r="B25" s="2" t="s">
        <v>727</v>
      </c>
      <c r="C25" s="2" t="s">
        <v>726</v>
      </c>
      <c r="D25" s="2" t="s">
        <v>729</v>
      </c>
      <c r="E25" s="35">
        <f t="shared" si="3"/>
        <v>1</v>
      </c>
      <c r="F25" s="31">
        <v>0</v>
      </c>
      <c r="G25" s="31">
        <v>0</v>
      </c>
      <c r="H25" s="31">
        <v>0</v>
      </c>
      <c r="I25" s="31">
        <v>0</v>
      </c>
      <c r="J25" s="31">
        <v>0</v>
      </c>
      <c r="K25" s="61">
        <v>0</v>
      </c>
      <c r="L25" s="31">
        <v>1</v>
      </c>
      <c r="M25" s="61">
        <v>1</v>
      </c>
      <c r="N25" s="35">
        <f t="shared" si="4"/>
        <v>1</v>
      </c>
      <c r="O25" s="38">
        <f t="shared" si="5"/>
        <v>1</v>
      </c>
    </row>
    <row r="26" spans="1:15" ht="51" x14ac:dyDescent="0.25">
      <c r="A26" s="2" t="s">
        <v>208</v>
      </c>
      <c r="B26" s="2" t="s">
        <v>727</v>
      </c>
      <c r="C26" s="2" t="s">
        <v>726</v>
      </c>
      <c r="D26" s="2" t="s">
        <v>728</v>
      </c>
      <c r="E26" s="35">
        <f t="shared" si="3"/>
        <v>5</v>
      </c>
      <c r="F26" s="31">
        <v>0</v>
      </c>
      <c r="G26" s="31">
        <v>0</v>
      </c>
      <c r="H26" s="31">
        <v>2</v>
      </c>
      <c r="I26" s="31">
        <v>0</v>
      </c>
      <c r="J26" s="31">
        <v>1</v>
      </c>
      <c r="K26" s="61">
        <v>2</v>
      </c>
      <c r="L26" s="31">
        <v>2</v>
      </c>
      <c r="M26" s="61">
        <v>3</v>
      </c>
      <c r="N26" s="35">
        <f t="shared" si="4"/>
        <v>5</v>
      </c>
      <c r="O26" s="38">
        <f t="shared" si="5"/>
        <v>1</v>
      </c>
    </row>
    <row r="27" spans="1:15" ht="51" x14ac:dyDescent="0.25">
      <c r="A27" s="2" t="s">
        <v>208</v>
      </c>
      <c r="B27" s="2" t="s">
        <v>727</v>
      </c>
      <c r="C27" s="2" t="s">
        <v>726</v>
      </c>
      <c r="D27" s="2" t="s">
        <v>725</v>
      </c>
      <c r="E27" s="35">
        <f t="shared" si="3"/>
        <v>4</v>
      </c>
      <c r="F27" s="31">
        <v>1</v>
      </c>
      <c r="G27" s="31">
        <v>1</v>
      </c>
      <c r="H27" s="31">
        <v>1</v>
      </c>
      <c r="I27" s="31">
        <v>1</v>
      </c>
      <c r="J27" s="31">
        <v>1</v>
      </c>
      <c r="K27" s="61">
        <v>1</v>
      </c>
      <c r="L27" s="31">
        <v>1</v>
      </c>
      <c r="M27" s="61">
        <v>1</v>
      </c>
      <c r="N27" s="35">
        <f t="shared" si="4"/>
        <v>4</v>
      </c>
      <c r="O27" s="38">
        <f t="shared" si="5"/>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0"/>
  <sheetViews>
    <sheetView topLeftCell="B61" zoomScale="70" zoomScaleNormal="70" workbookViewId="0">
      <selection activeCell="O93" sqref="O93"/>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104</v>
      </c>
      <c r="C5" s="93" t="s">
        <v>28</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51" x14ac:dyDescent="0.25">
      <c r="A11" s="2" t="s">
        <v>177</v>
      </c>
      <c r="B11" s="2" t="s">
        <v>278</v>
      </c>
      <c r="C11" s="2" t="s">
        <v>469</v>
      </c>
      <c r="D11" s="2" t="s">
        <v>29</v>
      </c>
      <c r="E11" s="31">
        <f>+F11+H11+J11+L11</f>
        <v>1800</v>
      </c>
      <c r="F11" s="31">
        <v>450</v>
      </c>
      <c r="G11" s="31">
        <v>450</v>
      </c>
      <c r="H11" s="31">
        <v>450</v>
      </c>
      <c r="I11" s="31">
        <v>250</v>
      </c>
      <c r="J11" s="31">
        <v>450</v>
      </c>
      <c r="K11" s="61">
        <v>0</v>
      </c>
      <c r="L11" s="31">
        <v>450</v>
      </c>
      <c r="M11" s="61">
        <v>0</v>
      </c>
      <c r="N11" s="35">
        <f>+G11+I11+K11+M11</f>
        <v>700</v>
      </c>
      <c r="O11" s="38">
        <f>IFERROR(N11/E11,0%)</f>
        <v>0.3888888888888889</v>
      </c>
    </row>
    <row r="12" spans="1:16" ht="63.75" x14ac:dyDescent="0.25">
      <c r="A12" s="2" t="s">
        <v>177</v>
      </c>
      <c r="B12" s="2" t="s">
        <v>278</v>
      </c>
      <c r="C12" s="2" t="s">
        <v>277</v>
      </c>
      <c r="D12" s="2" t="s">
        <v>1475</v>
      </c>
      <c r="E12" s="31">
        <f t="shared" ref="E12:E38" si="0">+F12+H12+J12+L12</f>
        <v>2</v>
      </c>
      <c r="F12" s="31">
        <v>0</v>
      </c>
      <c r="G12" s="31">
        <v>0</v>
      </c>
      <c r="H12" s="31">
        <v>1</v>
      </c>
      <c r="I12" s="31">
        <v>0</v>
      </c>
      <c r="J12" s="31">
        <v>0</v>
      </c>
      <c r="K12" s="61">
        <v>0</v>
      </c>
      <c r="L12" s="31">
        <v>1</v>
      </c>
      <c r="M12" s="61">
        <v>0</v>
      </c>
      <c r="N12" s="35">
        <f t="shared" ref="N12:N38" si="1">+G12+I12+K12+M12</f>
        <v>0</v>
      </c>
      <c r="O12" s="38">
        <f t="shared" ref="O12:O38" si="2">IFERROR(N12/E12,0%)</f>
        <v>0</v>
      </c>
    </row>
    <row r="13" spans="1:16" ht="38.25" x14ac:dyDescent="0.25">
      <c r="A13" s="2" t="s">
        <v>177</v>
      </c>
      <c r="B13" s="2" t="s">
        <v>278</v>
      </c>
      <c r="C13" s="2" t="s">
        <v>528</v>
      </c>
      <c r="D13" s="2" t="s">
        <v>1474</v>
      </c>
      <c r="E13" s="31">
        <f t="shared" si="0"/>
        <v>1</v>
      </c>
      <c r="F13" s="31">
        <v>0</v>
      </c>
      <c r="G13" s="31">
        <v>0</v>
      </c>
      <c r="H13" s="31">
        <v>0</v>
      </c>
      <c r="I13" s="31">
        <v>0</v>
      </c>
      <c r="J13" s="31">
        <v>1</v>
      </c>
      <c r="K13" s="61">
        <v>1</v>
      </c>
      <c r="L13" s="31">
        <v>0</v>
      </c>
      <c r="M13" s="61">
        <v>0</v>
      </c>
      <c r="N13" s="35">
        <f t="shared" si="1"/>
        <v>1</v>
      </c>
      <c r="O13" s="38">
        <f t="shared" si="2"/>
        <v>1</v>
      </c>
    </row>
    <row r="14" spans="1:16" ht="38.25" x14ac:dyDescent="0.25">
      <c r="A14" s="2" t="s">
        <v>177</v>
      </c>
      <c r="B14" s="2" t="s">
        <v>278</v>
      </c>
      <c r="C14" s="2" t="s">
        <v>325</v>
      </c>
      <c r="D14" s="2" t="s">
        <v>1473</v>
      </c>
      <c r="E14" s="31">
        <f t="shared" si="0"/>
        <v>3</v>
      </c>
      <c r="F14" s="31">
        <v>1</v>
      </c>
      <c r="G14" s="31">
        <v>1</v>
      </c>
      <c r="H14" s="31">
        <v>1</v>
      </c>
      <c r="I14" s="31">
        <v>1</v>
      </c>
      <c r="J14" s="31">
        <v>1</v>
      </c>
      <c r="K14" s="61">
        <v>1</v>
      </c>
      <c r="L14" s="31">
        <v>0</v>
      </c>
      <c r="M14" s="61">
        <v>0</v>
      </c>
      <c r="N14" s="35">
        <f t="shared" si="1"/>
        <v>3</v>
      </c>
      <c r="O14" s="38">
        <f t="shared" si="2"/>
        <v>1</v>
      </c>
    </row>
    <row r="15" spans="1:16" ht="51" x14ac:dyDescent="0.25">
      <c r="A15" s="2" t="s">
        <v>177</v>
      </c>
      <c r="B15" s="2" t="s">
        <v>248</v>
      </c>
      <c r="C15" s="2" t="s">
        <v>247</v>
      </c>
      <c r="D15" s="2" t="s">
        <v>1472</v>
      </c>
      <c r="E15" s="31">
        <f t="shared" si="0"/>
        <v>2</v>
      </c>
      <c r="F15" s="31">
        <v>0</v>
      </c>
      <c r="G15" s="31">
        <v>0</v>
      </c>
      <c r="H15" s="31">
        <v>1</v>
      </c>
      <c r="I15" s="31">
        <v>1</v>
      </c>
      <c r="J15" s="31">
        <v>1</v>
      </c>
      <c r="K15" s="61">
        <v>1</v>
      </c>
      <c r="L15" s="31">
        <v>0</v>
      </c>
      <c r="M15" s="61">
        <v>0</v>
      </c>
      <c r="N15" s="35">
        <f t="shared" si="1"/>
        <v>2</v>
      </c>
      <c r="O15" s="38">
        <f t="shared" si="2"/>
        <v>1</v>
      </c>
    </row>
    <row r="16" spans="1:16" ht="38.25" x14ac:dyDescent="0.25">
      <c r="A16" s="2" t="s">
        <v>177</v>
      </c>
      <c r="B16" s="2" t="s">
        <v>248</v>
      </c>
      <c r="C16" s="2" t="s">
        <v>542</v>
      </c>
      <c r="D16" s="2" t="s">
        <v>1471</v>
      </c>
      <c r="E16" s="31">
        <f t="shared" si="0"/>
        <v>0</v>
      </c>
      <c r="F16" s="31">
        <v>0</v>
      </c>
      <c r="G16" s="31">
        <v>0</v>
      </c>
      <c r="H16" s="31">
        <v>0</v>
      </c>
      <c r="I16" s="31">
        <v>0</v>
      </c>
      <c r="J16" s="31">
        <v>0</v>
      </c>
      <c r="K16" s="61">
        <v>0</v>
      </c>
      <c r="L16" s="31">
        <v>0</v>
      </c>
      <c r="M16" s="61">
        <v>0</v>
      </c>
      <c r="N16" s="35">
        <f t="shared" si="1"/>
        <v>0</v>
      </c>
      <c r="O16" s="38">
        <f t="shared" si="2"/>
        <v>0</v>
      </c>
    </row>
    <row r="17" spans="1:15" ht="63.75" x14ac:dyDescent="0.25">
      <c r="A17" s="2" t="s">
        <v>181</v>
      </c>
      <c r="B17" s="2" t="s">
        <v>224</v>
      </c>
      <c r="C17" s="2" t="s">
        <v>223</v>
      </c>
      <c r="D17" s="2" t="s">
        <v>1470</v>
      </c>
      <c r="E17" s="31">
        <f t="shared" si="0"/>
        <v>2</v>
      </c>
      <c r="F17" s="31">
        <v>1</v>
      </c>
      <c r="G17" s="31">
        <v>1</v>
      </c>
      <c r="H17" s="31">
        <v>0</v>
      </c>
      <c r="I17" s="31">
        <v>0</v>
      </c>
      <c r="J17" s="31">
        <v>1</v>
      </c>
      <c r="K17" s="61">
        <v>1</v>
      </c>
      <c r="L17" s="31">
        <v>0</v>
      </c>
      <c r="M17" s="61">
        <v>0</v>
      </c>
      <c r="N17" s="35">
        <f t="shared" si="1"/>
        <v>2</v>
      </c>
      <c r="O17" s="38">
        <f t="shared" si="2"/>
        <v>1</v>
      </c>
    </row>
    <row r="18" spans="1:15" ht="63.75" x14ac:dyDescent="0.25">
      <c r="A18" s="2" t="s">
        <v>181</v>
      </c>
      <c r="B18" s="2" t="s">
        <v>224</v>
      </c>
      <c r="C18" s="2" t="s">
        <v>322</v>
      </c>
      <c r="D18" s="2" t="s">
        <v>1469</v>
      </c>
      <c r="E18" s="31">
        <f t="shared" si="0"/>
        <v>2</v>
      </c>
      <c r="F18" s="31">
        <v>0</v>
      </c>
      <c r="G18" s="31">
        <v>0</v>
      </c>
      <c r="H18" s="31">
        <v>1</v>
      </c>
      <c r="I18" s="31">
        <v>1</v>
      </c>
      <c r="J18" s="31">
        <v>1</v>
      </c>
      <c r="K18" s="61">
        <v>1</v>
      </c>
      <c r="L18" s="31">
        <v>0</v>
      </c>
      <c r="M18" s="61">
        <v>0</v>
      </c>
      <c r="N18" s="35">
        <f t="shared" si="1"/>
        <v>2</v>
      </c>
      <c r="O18" s="38">
        <f t="shared" si="2"/>
        <v>1</v>
      </c>
    </row>
    <row r="19" spans="1:15" ht="63.75" x14ac:dyDescent="0.25">
      <c r="A19" s="2" t="s">
        <v>181</v>
      </c>
      <c r="B19" s="2" t="s">
        <v>224</v>
      </c>
      <c r="C19" s="2" t="s">
        <v>363</v>
      </c>
      <c r="D19" s="2" t="s">
        <v>1468</v>
      </c>
      <c r="E19" s="31">
        <f t="shared" si="0"/>
        <v>3</v>
      </c>
      <c r="F19" s="31">
        <v>1</v>
      </c>
      <c r="G19" s="31">
        <v>1</v>
      </c>
      <c r="H19" s="31">
        <v>1</v>
      </c>
      <c r="I19" s="31">
        <v>1</v>
      </c>
      <c r="J19" s="31">
        <v>1</v>
      </c>
      <c r="K19" s="61">
        <v>0</v>
      </c>
      <c r="L19" s="31">
        <v>0</v>
      </c>
      <c r="M19" s="61">
        <v>0</v>
      </c>
      <c r="N19" s="35">
        <f t="shared" si="1"/>
        <v>2</v>
      </c>
      <c r="O19" s="38">
        <f t="shared" si="2"/>
        <v>0.66666666666666663</v>
      </c>
    </row>
    <row r="20" spans="1:15" ht="63.75" x14ac:dyDescent="0.25">
      <c r="A20" s="2" t="s">
        <v>181</v>
      </c>
      <c r="B20" s="2" t="s">
        <v>224</v>
      </c>
      <c r="C20" s="2" t="s">
        <v>446</v>
      </c>
      <c r="D20" s="2" t="s">
        <v>30</v>
      </c>
      <c r="E20" s="31">
        <f t="shared" si="0"/>
        <v>4</v>
      </c>
      <c r="F20" s="31">
        <v>1</v>
      </c>
      <c r="G20" s="31">
        <v>1</v>
      </c>
      <c r="H20" s="31">
        <v>1</v>
      </c>
      <c r="I20" s="31">
        <v>1</v>
      </c>
      <c r="J20" s="31">
        <v>1</v>
      </c>
      <c r="K20" s="61">
        <v>0</v>
      </c>
      <c r="L20" s="31">
        <v>1</v>
      </c>
      <c r="M20" s="61">
        <v>0</v>
      </c>
      <c r="N20" s="35">
        <f t="shared" si="1"/>
        <v>2</v>
      </c>
      <c r="O20" s="38">
        <f t="shared" si="2"/>
        <v>0.5</v>
      </c>
    </row>
    <row r="21" spans="1:15" ht="63.75" x14ac:dyDescent="0.25">
      <c r="A21" s="2" t="s">
        <v>181</v>
      </c>
      <c r="B21" s="2" t="s">
        <v>224</v>
      </c>
      <c r="C21" s="2" t="s">
        <v>425</v>
      </c>
      <c r="D21" s="2" t="s">
        <v>1467</v>
      </c>
      <c r="E21" s="31">
        <f t="shared" si="0"/>
        <v>0</v>
      </c>
      <c r="F21" s="31">
        <v>0</v>
      </c>
      <c r="G21" s="31">
        <v>0</v>
      </c>
      <c r="H21" s="31">
        <v>0</v>
      </c>
      <c r="I21" s="31">
        <v>0</v>
      </c>
      <c r="J21" s="31">
        <v>0</v>
      </c>
      <c r="K21" s="61">
        <v>0</v>
      </c>
      <c r="L21" s="31">
        <v>0</v>
      </c>
      <c r="M21" s="61">
        <v>0</v>
      </c>
      <c r="N21" s="35">
        <f t="shared" si="1"/>
        <v>0</v>
      </c>
      <c r="O21" s="38">
        <f t="shared" si="2"/>
        <v>0</v>
      </c>
    </row>
    <row r="22" spans="1:15" ht="63.75" x14ac:dyDescent="0.25">
      <c r="A22" s="2" t="s">
        <v>181</v>
      </c>
      <c r="B22" s="2" t="s">
        <v>224</v>
      </c>
      <c r="C22" s="2" t="s">
        <v>425</v>
      </c>
      <c r="D22" s="2" t="s">
        <v>1467</v>
      </c>
      <c r="E22" s="31">
        <f t="shared" si="0"/>
        <v>0</v>
      </c>
      <c r="F22" s="31">
        <v>0</v>
      </c>
      <c r="G22" s="31">
        <v>0</v>
      </c>
      <c r="H22" s="31">
        <v>0</v>
      </c>
      <c r="I22" s="31">
        <v>0</v>
      </c>
      <c r="J22" s="31">
        <v>0</v>
      </c>
      <c r="K22" s="61">
        <v>0</v>
      </c>
      <c r="L22" s="31">
        <v>0</v>
      </c>
      <c r="M22" s="61">
        <v>0</v>
      </c>
      <c r="N22" s="35">
        <f t="shared" si="1"/>
        <v>0</v>
      </c>
      <c r="O22" s="38">
        <f t="shared" si="2"/>
        <v>0</v>
      </c>
    </row>
    <row r="23" spans="1:15" ht="63.75" x14ac:dyDescent="0.25">
      <c r="A23" s="2" t="s">
        <v>181</v>
      </c>
      <c r="B23" s="2" t="s">
        <v>224</v>
      </c>
      <c r="C23" s="2" t="s">
        <v>425</v>
      </c>
      <c r="D23" s="2" t="s">
        <v>1467</v>
      </c>
      <c r="E23" s="31">
        <f t="shared" si="0"/>
        <v>0</v>
      </c>
      <c r="F23" s="31">
        <v>0</v>
      </c>
      <c r="G23" s="31">
        <v>0</v>
      </c>
      <c r="H23" s="31">
        <v>0</v>
      </c>
      <c r="I23" s="31">
        <v>0</v>
      </c>
      <c r="J23" s="31">
        <v>0</v>
      </c>
      <c r="K23" s="61">
        <v>0</v>
      </c>
      <c r="L23" s="31">
        <v>0</v>
      </c>
      <c r="M23" s="61">
        <v>0</v>
      </c>
      <c r="N23" s="35">
        <f t="shared" si="1"/>
        <v>0</v>
      </c>
      <c r="O23" s="38">
        <f t="shared" si="2"/>
        <v>0</v>
      </c>
    </row>
    <row r="24" spans="1:15" ht="63.75" x14ac:dyDescent="0.25">
      <c r="A24" s="2" t="s">
        <v>181</v>
      </c>
      <c r="B24" s="2" t="s">
        <v>224</v>
      </c>
      <c r="C24" s="2" t="s">
        <v>295</v>
      </c>
      <c r="D24" s="2" t="s">
        <v>1466</v>
      </c>
      <c r="E24" s="31">
        <f t="shared" si="0"/>
        <v>0</v>
      </c>
      <c r="F24" s="31">
        <v>0</v>
      </c>
      <c r="G24" s="31">
        <v>0</v>
      </c>
      <c r="H24" s="31">
        <v>0</v>
      </c>
      <c r="I24" s="31">
        <v>0</v>
      </c>
      <c r="J24" s="31">
        <v>0</v>
      </c>
      <c r="K24" s="61">
        <v>0</v>
      </c>
      <c r="L24" s="31">
        <v>0</v>
      </c>
      <c r="M24" s="61">
        <v>0</v>
      </c>
      <c r="N24" s="35">
        <f t="shared" si="1"/>
        <v>0</v>
      </c>
      <c r="O24" s="38">
        <f t="shared" si="2"/>
        <v>0</v>
      </c>
    </row>
    <row r="25" spans="1:15" ht="63.75" x14ac:dyDescent="0.25">
      <c r="A25" s="2" t="s">
        <v>181</v>
      </c>
      <c r="B25" s="2" t="s">
        <v>224</v>
      </c>
      <c r="C25" s="2" t="s">
        <v>255</v>
      </c>
      <c r="D25" s="2" t="s">
        <v>1465</v>
      </c>
      <c r="E25" s="31">
        <f t="shared" si="0"/>
        <v>0</v>
      </c>
      <c r="F25" s="31">
        <v>0</v>
      </c>
      <c r="G25" s="31">
        <v>0</v>
      </c>
      <c r="H25" s="31">
        <v>0</v>
      </c>
      <c r="I25" s="31">
        <v>0</v>
      </c>
      <c r="J25" s="31">
        <v>0</v>
      </c>
      <c r="K25" s="61">
        <v>0</v>
      </c>
      <c r="L25" s="31">
        <v>0</v>
      </c>
      <c r="M25" s="61">
        <v>0</v>
      </c>
      <c r="N25" s="35">
        <f t="shared" si="1"/>
        <v>0</v>
      </c>
      <c r="O25" s="38">
        <f t="shared" si="2"/>
        <v>0</v>
      </c>
    </row>
    <row r="26" spans="1:15" ht="63.75" x14ac:dyDescent="0.25">
      <c r="A26" s="2" t="s">
        <v>181</v>
      </c>
      <c r="B26" s="2" t="s">
        <v>224</v>
      </c>
      <c r="C26" s="2" t="s">
        <v>255</v>
      </c>
      <c r="D26" s="2" t="s">
        <v>1464</v>
      </c>
      <c r="E26" s="31">
        <f t="shared" si="0"/>
        <v>0</v>
      </c>
      <c r="F26" s="31">
        <v>0</v>
      </c>
      <c r="G26" s="31">
        <v>0</v>
      </c>
      <c r="H26" s="31">
        <v>0</v>
      </c>
      <c r="I26" s="31">
        <v>0</v>
      </c>
      <c r="J26" s="31">
        <v>0</v>
      </c>
      <c r="K26" s="61">
        <v>0</v>
      </c>
      <c r="L26" s="31">
        <v>0</v>
      </c>
      <c r="M26" s="61">
        <v>0</v>
      </c>
      <c r="N26" s="35">
        <f t="shared" si="1"/>
        <v>0</v>
      </c>
      <c r="O26" s="38">
        <f t="shared" si="2"/>
        <v>0</v>
      </c>
    </row>
    <row r="27" spans="1:15" ht="51" x14ac:dyDescent="0.25">
      <c r="A27" s="2" t="s">
        <v>181</v>
      </c>
      <c r="B27" s="2" t="s">
        <v>180</v>
      </c>
      <c r="C27" s="2" t="s">
        <v>275</v>
      </c>
      <c r="D27" s="2" t="s">
        <v>1463</v>
      </c>
      <c r="E27" s="31">
        <f t="shared" si="0"/>
        <v>0</v>
      </c>
      <c r="F27" s="31">
        <v>0</v>
      </c>
      <c r="G27" s="31">
        <v>0</v>
      </c>
      <c r="H27" s="31">
        <v>0</v>
      </c>
      <c r="I27" s="31">
        <v>0</v>
      </c>
      <c r="J27" s="31">
        <v>0</v>
      </c>
      <c r="K27" s="61">
        <v>0</v>
      </c>
      <c r="L27" s="31">
        <v>0</v>
      </c>
      <c r="M27" s="61">
        <v>0</v>
      </c>
      <c r="N27" s="35">
        <f t="shared" si="1"/>
        <v>0</v>
      </c>
      <c r="O27" s="38">
        <f t="shared" si="2"/>
        <v>0</v>
      </c>
    </row>
    <row r="28" spans="1:15" ht="38.25" x14ac:dyDescent="0.25">
      <c r="A28" s="2" t="s">
        <v>181</v>
      </c>
      <c r="B28" s="2" t="s">
        <v>180</v>
      </c>
      <c r="C28" s="2" t="s">
        <v>418</v>
      </c>
      <c r="D28" s="2" t="s">
        <v>1462</v>
      </c>
      <c r="E28" s="31">
        <f t="shared" si="0"/>
        <v>0</v>
      </c>
      <c r="F28" s="31">
        <v>0</v>
      </c>
      <c r="G28" s="31">
        <v>0</v>
      </c>
      <c r="H28" s="31">
        <v>0</v>
      </c>
      <c r="I28" s="31">
        <v>0</v>
      </c>
      <c r="J28" s="31">
        <v>0</v>
      </c>
      <c r="K28" s="61">
        <v>0</v>
      </c>
      <c r="L28" s="31">
        <v>0</v>
      </c>
      <c r="M28" s="61">
        <v>0</v>
      </c>
      <c r="N28" s="35">
        <f t="shared" si="1"/>
        <v>0</v>
      </c>
      <c r="O28" s="38">
        <f t="shared" si="2"/>
        <v>0</v>
      </c>
    </row>
    <row r="29" spans="1:15" ht="51" x14ac:dyDescent="0.25">
      <c r="A29" s="2" t="s">
        <v>181</v>
      </c>
      <c r="B29" s="2" t="s">
        <v>180</v>
      </c>
      <c r="C29" s="2" t="s">
        <v>599</v>
      </c>
      <c r="D29" s="2" t="s">
        <v>1436</v>
      </c>
      <c r="E29" s="31">
        <f t="shared" si="0"/>
        <v>0</v>
      </c>
      <c r="F29" s="31">
        <v>0</v>
      </c>
      <c r="G29" s="31">
        <v>0</v>
      </c>
      <c r="H29" s="31">
        <v>0</v>
      </c>
      <c r="I29" s="31">
        <v>0</v>
      </c>
      <c r="J29" s="31">
        <v>0</v>
      </c>
      <c r="K29" s="61">
        <v>0</v>
      </c>
      <c r="L29" s="31">
        <v>0</v>
      </c>
      <c r="M29" s="61">
        <v>0</v>
      </c>
      <c r="N29" s="35">
        <f t="shared" si="1"/>
        <v>0</v>
      </c>
      <c r="O29" s="38">
        <f t="shared" si="2"/>
        <v>0</v>
      </c>
    </row>
    <row r="30" spans="1:15" ht="38.25" x14ac:dyDescent="0.25">
      <c r="A30" s="2" t="s">
        <v>181</v>
      </c>
      <c r="B30" s="2" t="s">
        <v>180</v>
      </c>
      <c r="C30" s="2" t="s">
        <v>416</v>
      </c>
      <c r="D30" s="2" t="s">
        <v>1461</v>
      </c>
      <c r="E30" s="31">
        <f t="shared" si="0"/>
        <v>0</v>
      </c>
      <c r="F30" s="31">
        <v>0</v>
      </c>
      <c r="G30" s="31">
        <v>0</v>
      </c>
      <c r="H30" s="31">
        <v>0</v>
      </c>
      <c r="I30" s="31">
        <v>0</v>
      </c>
      <c r="J30" s="31">
        <v>0</v>
      </c>
      <c r="K30" s="61">
        <v>0</v>
      </c>
      <c r="L30" s="31">
        <v>0</v>
      </c>
      <c r="M30" s="61">
        <v>0</v>
      </c>
      <c r="N30" s="35">
        <f t="shared" si="1"/>
        <v>0</v>
      </c>
      <c r="O30" s="38">
        <f t="shared" si="2"/>
        <v>0</v>
      </c>
    </row>
    <row r="31" spans="1:15" ht="38.25" x14ac:dyDescent="0.25">
      <c r="A31" s="2" t="s">
        <v>181</v>
      </c>
      <c r="B31" s="2" t="s">
        <v>180</v>
      </c>
      <c r="C31" s="2" t="s">
        <v>512</v>
      </c>
      <c r="D31" s="2" t="s">
        <v>1460</v>
      </c>
      <c r="E31" s="31">
        <f t="shared" si="0"/>
        <v>0</v>
      </c>
      <c r="F31" s="31">
        <v>0</v>
      </c>
      <c r="G31" s="31">
        <v>0</v>
      </c>
      <c r="H31" s="31">
        <v>0</v>
      </c>
      <c r="I31" s="31">
        <v>0</v>
      </c>
      <c r="J31" s="31">
        <v>0</v>
      </c>
      <c r="K31" s="61">
        <v>0</v>
      </c>
      <c r="L31" s="31">
        <v>0</v>
      </c>
      <c r="M31" s="61">
        <v>0</v>
      </c>
      <c r="N31" s="35">
        <f t="shared" si="1"/>
        <v>0</v>
      </c>
      <c r="O31" s="38">
        <f t="shared" si="2"/>
        <v>0</v>
      </c>
    </row>
    <row r="32" spans="1:15" ht="76.5" x14ac:dyDescent="0.25">
      <c r="A32" s="2" t="s">
        <v>181</v>
      </c>
      <c r="B32" s="2" t="s">
        <v>180</v>
      </c>
      <c r="C32" s="2" t="s">
        <v>414</v>
      </c>
      <c r="D32" s="2" t="s">
        <v>1457</v>
      </c>
      <c r="E32" s="31">
        <f t="shared" si="0"/>
        <v>0</v>
      </c>
      <c r="F32" s="31">
        <v>0</v>
      </c>
      <c r="G32" s="31">
        <v>0</v>
      </c>
      <c r="H32" s="31">
        <v>0</v>
      </c>
      <c r="I32" s="31">
        <v>0</v>
      </c>
      <c r="J32" s="31">
        <v>0</v>
      </c>
      <c r="K32" s="61">
        <v>0</v>
      </c>
      <c r="L32" s="31">
        <v>0</v>
      </c>
      <c r="M32" s="61">
        <v>0</v>
      </c>
      <c r="N32" s="35">
        <f t="shared" si="1"/>
        <v>0</v>
      </c>
      <c r="O32" s="38">
        <f t="shared" si="2"/>
        <v>0</v>
      </c>
    </row>
    <row r="33" spans="1:16" ht="51" x14ac:dyDescent="0.25">
      <c r="A33" s="2" t="s">
        <v>181</v>
      </c>
      <c r="B33" s="2" t="s">
        <v>180</v>
      </c>
      <c r="C33" s="2" t="s">
        <v>320</v>
      </c>
      <c r="D33" s="2" t="s">
        <v>1456</v>
      </c>
      <c r="E33" s="31">
        <f t="shared" si="0"/>
        <v>0</v>
      </c>
      <c r="F33" s="31">
        <v>0</v>
      </c>
      <c r="G33" s="31">
        <v>0</v>
      </c>
      <c r="H33" s="31">
        <v>0</v>
      </c>
      <c r="I33" s="31">
        <v>0</v>
      </c>
      <c r="J33" s="31">
        <v>0</v>
      </c>
      <c r="K33" s="61">
        <v>0</v>
      </c>
      <c r="L33" s="31">
        <v>0</v>
      </c>
      <c r="M33" s="61">
        <v>0</v>
      </c>
      <c r="N33" s="35">
        <f t="shared" si="1"/>
        <v>0</v>
      </c>
      <c r="O33" s="38">
        <f t="shared" si="2"/>
        <v>0</v>
      </c>
    </row>
    <row r="34" spans="1:16" ht="76.5" x14ac:dyDescent="0.25">
      <c r="A34" s="2" t="s">
        <v>181</v>
      </c>
      <c r="B34" s="2" t="s">
        <v>253</v>
      </c>
      <c r="C34" s="2" t="s">
        <v>360</v>
      </c>
      <c r="D34" s="2" t="s">
        <v>1455</v>
      </c>
      <c r="E34" s="31">
        <f t="shared" si="0"/>
        <v>0</v>
      </c>
      <c r="F34" s="31">
        <v>0</v>
      </c>
      <c r="G34" s="31">
        <v>0</v>
      </c>
      <c r="H34" s="31">
        <v>0</v>
      </c>
      <c r="I34" s="31">
        <v>0</v>
      </c>
      <c r="J34" s="31">
        <v>0</v>
      </c>
      <c r="K34" s="61">
        <v>0</v>
      </c>
      <c r="L34" s="31">
        <v>0</v>
      </c>
      <c r="M34" s="61">
        <v>0</v>
      </c>
      <c r="N34" s="35">
        <f t="shared" si="1"/>
        <v>0</v>
      </c>
      <c r="O34" s="38">
        <f t="shared" si="2"/>
        <v>0</v>
      </c>
    </row>
    <row r="35" spans="1:16" ht="51" x14ac:dyDescent="0.25">
      <c r="A35" s="2" t="s">
        <v>181</v>
      </c>
      <c r="B35" s="2" t="s">
        <v>253</v>
      </c>
      <c r="C35" s="2" t="s">
        <v>1454</v>
      </c>
      <c r="D35" s="2" t="s">
        <v>1453</v>
      </c>
      <c r="E35" s="31">
        <f t="shared" si="0"/>
        <v>0</v>
      </c>
      <c r="F35" s="31">
        <v>0</v>
      </c>
      <c r="G35" s="31">
        <v>0</v>
      </c>
      <c r="H35" s="31">
        <v>0</v>
      </c>
      <c r="I35" s="31">
        <v>0</v>
      </c>
      <c r="J35" s="31">
        <v>0</v>
      </c>
      <c r="K35" s="61">
        <v>0</v>
      </c>
      <c r="L35" s="31">
        <v>0</v>
      </c>
      <c r="M35" s="61">
        <v>0</v>
      </c>
      <c r="N35" s="35">
        <f t="shared" si="1"/>
        <v>0</v>
      </c>
      <c r="O35" s="38">
        <f t="shared" si="2"/>
        <v>0</v>
      </c>
    </row>
    <row r="36" spans="1:16" ht="51" x14ac:dyDescent="0.25">
      <c r="A36" s="2" t="s">
        <v>181</v>
      </c>
      <c r="B36" s="2" t="s">
        <v>253</v>
      </c>
      <c r="C36" s="2" t="s">
        <v>252</v>
      </c>
      <c r="D36" s="2" t="s">
        <v>1452</v>
      </c>
      <c r="E36" s="31">
        <f t="shared" si="0"/>
        <v>0</v>
      </c>
      <c r="F36" s="31">
        <v>0</v>
      </c>
      <c r="G36" s="31">
        <v>0</v>
      </c>
      <c r="H36" s="31">
        <v>0</v>
      </c>
      <c r="I36" s="31">
        <v>0</v>
      </c>
      <c r="J36" s="31">
        <v>0</v>
      </c>
      <c r="K36" s="61">
        <v>0</v>
      </c>
      <c r="L36" s="31">
        <v>0</v>
      </c>
      <c r="M36" s="61">
        <v>0</v>
      </c>
      <c r="N36" s="35">
        <f t="shared" si="1"/>
        <v>0</v>
      </c>
      <c r="O36" s="38">
        <f t="shared" si="2"/>
        <v>0</v>
      </c>
    </row>
    <row r="37" spans="1:16" ht="51" x14ac:dyDescent="0.25">
      <c r="A37" s="2" t="s">
        <v>221</v>
      </c>
      <c r="B37" s="2" t="s">
        <v>271</v>
      </c>
      <c r="C37" s="2" t="s">
        <v>273</v>
      </c>
      <c r="D37" s="2" t="s">
        <v>31</v>
      </c>
      <c r="E37" s="31">
        <f t="shared" si="0"/>
        <v>0</v>
      </c>
      <c r="F37" s="31">
        <v>0</v>
      </c>
      <c r="G37" s="31">
        <v>0</v>
      </c>
      <c r="H37" s="31">
        <v>0</v>
      </c>
      <c r="I37" s="31">
        <v>0</v>
      </c>
      <c r="J37" s="31">
        <v>0</v>
      </c>
      <c r="K37" s="61">
        <v>0</v>
      </c>
      <c r="L37" s="31">
        <v>0</v>
      </c>
      <c r="M37" s="61">
        <v>0</v>
      </c>
      <c r="N37" s="35">
        <f t="shared" si="1"/>
        <v>0</v>
      </c>
      <c r="O37" s="38">
        <f t="shared" si="2"/>
        <v>0</v>
      </c>
    </row>
    <row r="38" spans="1:16" ht="63.75" x14ac:dyDescent="0.25">
      <c r="A38" s="2" t="s">
        <v>221</v>
      </c>
      <c r="B38" s="2" t="s">
        <v>271</v>
      </c>
      <c r="C38" s="2" t="s">
        <v>270</v>
      </c>
      <c r="D38" s="2" t="s">
        <v>1459</v>
      </c>
      <c r="E38" s="31">
        <f t="shared" si="0"/>
        <v>0</v>
      </c>
      <c r="F38" s="31">
        <v>0</v>
      </c>
      <c r="G38" s="31">
        <v>0</v>
      </c>
      <c r="H38" s="31">
        <v>0</v>
      </c>
      <c r="I38" s="31">
        <v>0</v>
      </c>
      <c r="J38" s="31">
        <v>0</v>
      </c>
      <c r="K38" s="61">
        <v>0</v>
      </c>
      <c r="L38" s="31">
        <v>0</v>
      </c>
      <c r="M38" s="61">
        <v>0</v>
      </c>
      <c r="N38" s="35">
        <f t="shared" si="1"/>
        <v>0</v>
      </c>
      <c r="O38" s="38">
        <f t="shared" si="2"/>
        <v>0</v>
      </c>
    </row>
    <row r="42" spans="1:16" ht="15.75" x14ac:dyDescent="0.25">
      <c r="A42" s="4"/>
      <c r="B42" s="91" t="s">
        <v>0</v>
      </c>
      <c r="C42" s="91"/>
      <c r="D42" s="91"/>
      <c r="E42" s="91"/>
      <c r="F42" s="91"/>
      <c r="G42" s="91"/>
      <c r="H42" s="91"/>
      <c r="I42" s="91"/>
      <c r="J42" s="91"/>
      <c r="K42" s="91"/>
      <c r="L42" s="91"/>
      <c r="M42" s="91"/>
      <c r="N42" s="91"/>
      <c r="O42" s="91"/>
    </row>
    <row r="43" spans="1:16" x14ac:dyDescent="0.25">
      <c r="A43" s="4"/>
      <c r="B43" s="92" t="s">
        <v>1544</v>
      </c>
      <c r="C43" s="92"/>
      <c r="D43" s="92"/>
      <c r="E43" s="92"/>
      <c r="F43" s="92"/>
      <c r="G43" s="92"/>
      <c r="H43" s="92"/>
      <c r="I43" s="92"/>
      <c r="J43" s="92"/>
      <c r="K43" s="92"/>
      <c r="L43" s="92"/>
      <c r="M43" s="92"/>
      <c r="N43" s="92"/>
      <c r="O43" s="92"/>
    </row>
    <row r="44" spans="1:16" x14ac:dyDescent="0.25">
      <c r="A44" s="4"/>
      <c r="B44" s="5"/>
      <c r="C44" s="5"/>
      <c r="D44" s="5"/>
      <c r="E44" s="5"/>
      <c r="F44" s="5"/>
      <c r="G44" s="5"/>
      <c r="H44" s="5"/>
      <c r="I44" s="5"/>
      <c r="J44" s="5"/>
      <c r="K44" s="58"/>
      <c r="L44" s="5"/>
      <c r="M44" s="58"/>
      <c r="N44" s="5"/>
      <c r="O44" s="5"/>
    </row>
    <row r="45" spans="1:16" ht="15.75" x14ac:dyDescent="0.25">
      <c r="A45" s="4"/>
      <c r="B45" s="12"/>
      <c r="C45" s="12"/>
      <c r="D45" s="12"/>
      <c r="E45" s="12"/>
      <c r="F45" s="12"/>
      <c r="G45" s="12"/>
      <c r="H45" s="12"/>
      <c r="I45" s="12"/>
      <c r="J45" s="12"/>
      <c r="K45" s="59"/>
      <c r="L45" s="12"/>
      <c r="M45" s="59"/>
      <c r="N45" s="12"/>
      <c r="O45" s="12"/>
    </row>
    <row r="46" spans="1:16" ht="15.75" x14ac:dyDescent="0.25">
      <c r="A46" s="6" t="s">
        <v>1</v>
      </c>
      <c r="B46" s="32">
        <v>104</v>
      </c>
      <c r="C46" s="93" t="s">
        <v>28</v>
      </c>
      <c r="D46" s="93"/>
      <c r="E46" s="93"/>
      <c r="F46" s="93"/>
      <c r="G46" s="93"/>
      <c r="H46" s="93"/>
      <c r="I46" s="93"/>
      <c r="J46" s="93"/>
      <c r="K46" s="93"/>
      <c r="L46" s="93"/>
      <c r="M46" s="93"/>
      <c r="N46" s="93"/>
      <c r="O46" s="7"/>
    </row>
    <row r="47" spans="1:16" x14ac:dyDescent="0.25">
      <c r="A47" s="6" t="s">
        <v>13</v>
      </c>
      <c r="B47" s="11" t="s">
        <v>2</v>
      </c>
      <c r="C47" s="93" t="s">
        <v>19</v>
      </c>
      <c r="D47" s="93"/>
      <c r="E47" s="93"/>
      <c r="F47" s="93"/>
      <c r="G47" s="93"/>
      <c r="H47" s="93"/>
      <c r="I47" s="93"/>
      <c r="J47" s="93"/>
      <c r="K47" s="93"/>
      <c r="L47" s="93"/>
      <c r="M47" s="93"/>
      <c r="N47" s="93"/>
      <c r="O47" s="8"/>
      <c r="P47" s="4"/>
    </row>
    <row r="48" spans="1:16" x14ac:dyDescent="0.25">
      <c r="B48" s="9"/>
      <c r="C48" s="9"/>
      <c r="D48" s="9"/>
      <c r="E48" s="9"/>
      <c r="F48" s="9"/>
      <c r="G48" s="9"/>
      <c r="H48" s="9"/>
      <c r="I48" s="9"/>
      <c r="J48" s="9"/>
      <c r="K48" s="60"/>
      <c r="L48" s="9"/>
      <c r="M48" s="60"/>
      <c r="N48" s="9"/>
    </row>
    <row r="49" spans="1:15" x14ac:dyDescent="0.25">
      <c r="A49" s="94" t="s">
        <v>21</v>
      </c>
      <c r="B49" s="94" t="s">
        <v>22</v>
      </c>
      <c r="C49" s="94" t="s">
        <v>23</v>
      </c>
      <c r="D49" s="94" t="s">
        <v>24</v>
      </c>
      <c r="E49" s="94" t="s">
        <v>5</v>
      </c>
      <c r="F49" s="95" t="s">
        <v>25</v>
      </c>
      <c r="G49" s="95"/>
      <c r="H49" s="95"/>
      <c r="I49" s="95"/>
      <c r="J49" s="95"/>
      <c r="K49" s="95"/>
      <c r="L49" s="95"/>
      <c r="M49" s="95"/>
      <c r="N49" s="96" t="s">
        <v>16</v>
      </c>
      <c r="O49" s="94" t="s">
        <v>17</v>
      </c>
    </row>
    <row r="50" spans="1:15" x14ac:dyDescent="0.25">
      <c r="A50" s="94"/>
      <c r="B50" s="94"/>
      <c r="C50" s="94"/>
      <c r="D50" s="94"/>
      <c r="E50" s="94"/>
      <c r="F50" s="95" t="s">
        <v>6</v>
      </c>
      <c r="G50" s="95"/>
      <c r="H50" s="95" t="s">
        <v>7</v>
      </c>
      <c r="I50" s="95"/>
      <c r="J50" s="95" t="s">
        <v>8</v>
      </c>
      <c r="K50" s="95"/>
      <c r="L50" s="95" t="s">
        <v>9</v>
      </c>
      <c r="M50" s="95"/>
      <c r="N50" s="96"/>
      <c r="O50" s="94"/>
    </row>
    <row r="51" spans="1:15" x14ac:dyDescent="0.25">
      <c r="A51" s="94"/>
      <c r="B51" s="94"/>
      <c r="C51" s="94"/>
      <c r="D51" s="94"/>
      <c r="E51" s="94"/>
      <c r="F51" s="10" t="s">
        <v>10</v>
      </c>
      <c r="G51" s="10" t="s">
        <v>11</v>
      </c>
      <c r="H51" s="10" t="s">
        <v>10</v>
      </c>
      <c r="I51" s="10" t="s">
        <v>11</v>
      </c>
      <c r="J51" s="10" t="s">
        <v>10</v>
      </c>
      <c r="K51" s="57" t="s">
        <v>12</v>
      </c>
      <c r="L51" s="10" t="s">
        <v>10</v>
      </c>
      <c r="M51" s="67" t="s">
        <v>12</v>
      </c>
      <c r="N51" s="96"/>
      <c r="O51" s="94"/>
    </row>
    <row r="52" spans="1:15" ht="76.5" x14ac:dyDescent="0.25">
      <c r="A52" s="2" t="s">
        <v>194</v>
      </c>
      <c r="B52" s="2" t="s">
        <v>201</v>
      </c>
      <c r="C52" s="2" t="s">
        <v>200</v>
      </c>
      <c r="D52" s="2" t="s">
        <v>1458</v>
      </c>
      <c r="E52" s="35">
        <f t="shared" ref="E52:E63" si="3">+F52+H52+J52+L52</f>
        <v>0</v>
      </c>
      <c r="F52" s="31">
        <v>0</v>
      </c>
      <c r="G52" s="31">
        <v>0</v>
      </c>
      <c r="H52" s="31">
        <v>0</v>
      </c>
      <c r="I52" s="31">
        <v>0</v>
      </c>
      <c r="J52" s="31">
        <v>0</v>
      </c>
      <c r="K52" s="61">
        <v>0</v>
      </c>
      <c r="L52" s="31">
        <v>0</v>
      </c>
      <c r="M52" s="61">
        <v>0</v>
      </c>
      <c r="N52" s="35">
        <f t="shared" ref="N52" si="4">+G52+I52+K52+M52</f>
        <v>0</v>
      </c>
      <c r="O52" s="38">
        <f>IFERROR(N52/E52,0%)</f>
        <v>0</v>
      </c>
    </row>
    <row r="53" spans="1:15" ht="76.5" x14ac:dyDescent="0.25">
      <c r="A53" s="2" t="s">
        <v>194</v>
      </c>
      <c r="B53" s="2" t="s">
        <v>201</v>
      </c>
      <c r="C53" s="2" t="s">
        <v>200</v>
      </c>
      <c r="D53" s="2" t="s">
        <v>1451</v>
      </c>
      <c r="E53" s="35">
        <f t="shared" si="3"/>
        <v>0</v>
      </c>
      <c r="F53" s="31">
        <v>0</v>
      </c>
      <c r="G53" s="31">
        <v>0</v>
      </c>
      <c r="H53" s="31">
        <v>0</v>
      </c>
      <c r="I53" s="31">
        <v>0</v>
      </c>
      <c r="J53" s="31">
        <v>0</v>
      </c>
      <c r="K53" s="61">
        <v>0</v>
      </c>
      <c r="L53" s="31">
        <v>0</v>
      </c>
      <c r="M53" s="61">
        <v>0</v>
      </c>
      <c r="N53" s="35">
        <f t="shared" ref="N53:N63" si="5">+G53+I53+K53+M53</f>
        <v>0</v>
      </c>
      <c r="O53" s="38">
        <f t="shared" ref="O53:O63" si="6">IFERROR(N53/E53,0%)</f>
        <v>0</v>
      </c>
    </row>
    <row r="54" spans="1:15" ht="51" x14ac:dyDescent="0.25">
      <c r="A54" s="2" t="s">
        <v>194</v>
      </c>
      <c r="B54" s="2" t="s">
        <v>201</v>
      </c>
      <c r="C54" s="2" t="s">
        <v>313</v>
      </c>
      <c r="D54" s="2" t="s">
        <v>1450</v>
      </c>
      <c r="E54" s="35">
        <f t="shared" si="3"/>
        <v>0</v>
      </c>
      <c r="F54" s="31">
        <v>0</v>
      </c>
      <c r="G54" s="31">
        <v>0</v>
      </c>
      <c r="H54" s="31">
        <v>0</v>
      </c>
      <c r="I54" s="31">
        <v>0</v>
      </c>
      <c r="J54" s="31">
        <v>0</v>
      </c>
      <c r="K54" s="61">
        <v>0</v>
      </c>
      <c r="L54" s="31">
        <v>0</v>
      </c>
      <c r="M54" s="61">
        <v>0</v>
      </c>
      <c r="N54" s="35">
        <f t="shared" si="5"/>
        <v>0</v>
      </c>
      <c r="O54" s="38">
        <f t="shared" si="6"/>
        <v>0</v>
      </c>
    </row>
    <row r="55" spans="1:15" ht="76.5" x14ac:dyDescent="0.25">
      <c r="A55" s="2" t="s">
        <v>194</v>
      </c>
      <c r="B55" s="2" t="s">
        <v>201</v>
      </c>
      <c r="C55" s="2" t="s">
        <v>368</v>
      </c>
      <c r="D55" s="2" t="s">
        <v>1449</v>
      </c>
      <c r="E55" s="35">
        <f t="shared" si="3"/>
        <v>0</v>
      </c>
      <c r="F55" s="31">
        <v>0</v>
      </c>
      <c r="G55" s="31">
        <v>0</v>
      </c>
      <c r="H55" s="31">
        <v>0</v>
      </c>
      <c r="I55" s="31">
        <v>0</v>
      </c>
      <c r="J55" s="31">
        <v>0</v>
      </c>
      <c r="K55" s="61">
        <v>0</v>
      </c>
      <c r="L55" s="31">
        <v>0</v>
      </c>
      <c r="M55" s="61">
        <v>0</v>
      </c>
      <c r="N55" s="35">
        <f t="shared" si="5"/>
        <v>0</v>
      </c>
      <c r="O55" s="38">
        <f t="shared" si="6"/>
        <v>0</v>
      </c>
    </row>
    <row r="56" spans="1:15" ht="51" x14ac:dyDescent="0.25">
      <c r="A56" s="2" t="s">
        <v>194</v>
      </c>
      <c r="B56" s="2" t="s">
        <v>201</v>
      </c>
      <c r="C56" s="2" t="s">
        <v>392</v>
      </c>
      <c r="D56" s="2" t="s">
        <v>1447</v>
      </c>
      <c r="E56" s="35">
        <f t="shared" si="3"/>
        <v>0</v>
      </c>
      <c r="F56" s="31">
        <v>0</v>
      </c>
      <c r="G56" s="31">
        <v>0</v>
      </c>
      <c r="H56" s="31">
        <v>0</v>
      </c>
      <c r="I56" s="31">
        <v>0</v>
      </c>
      <c r="J56" s="31">
        <v>0</v>
      </c>
      <c r="K56" s="61">
        <v>0</v>
      </c>
      <c r="L56" s="31">
        <v>0</v>
      </c>
      <c r="M56" s="61">
        <v>0</v>
      </c>
      <c r="N56" s="35">
        <f t="shared" si="5"/>
        <v>0</v>
      </c>
      <c r="O56" s="38">
        <f t="shared" si="6"/>
        <v>0</v>
      </c>
    </row>
    <row r="57" spans="1:15" ht="63.75" x14ac:dyDescent="0.25">
      <c r="A57" s="2" t="s">
        <v>194</v>
      </c>
      <c r="B57" s="2" t="s">
        <v>201</v>
      </c>
      <c r="C57" s="2" t="s">
        <v>366</v>
      </c>
      <c r="D57" s="2" t="s">
        <v>1446</v>
      </c>
      <c r="E57" s="35">
        <f t="shared" si="3"/>
        <v>0</v>
      </c>
      <c r="F57" s="31">
        <v>0</v>
      </c>
      <c r="G57" s="31">
        <v>0</v>
      </c>
      <c r="H57" s="31">
        <v>0</v>
      </c>
      <c r="I57" s="31">
        <v>0</v>
      </c>
      <c r="J57" s="31">
        <v>0</v>
      </c>
      <c r="K57" s="61">
        <v>0</v>
      </c>
      <c r="L57" s="31">
        <v>0</v>
      </c>
      <c r="M57" s="61">
        <v>0</v>
      </c>
      <c r="N57" s="35">
        <f t="shared" si="5"/>
        <v>0</v>
      </c>
      <c r="O57" s="38">
        <f t="shared" si="6"/>
        <v>0</v>
      </c>
    </row>
    <row r="58" spans="1:15" ht="51" x14ac:dyDescent="0.25">
      <c r="A58" s="2" t="s">
        <v>194</v>
      </c>
      <c r="B58" s="2" t="s">
        <v>260</v>
      </c>
      <c r="C58" s="2" t="s">
        <v>357</v>
      </c>
      <c r="D58" s="2" t="s">
        <v>1445</v>
      </c>
      <c r="E58" s="35">
        <f t="shared" si="3"/>
        <v>0</v>
      </c>
      <c r="F58" s="31">
        <v>0</v>
      </c>
      <c r="G58" s="31">
        <v>0</v>
      </c>
      <c r="H58" s="31">
        <v>0</v>
      </c>
      <c r="I58" s="31">
        <v>0</v>
      </c>
      <c r="J58" s="31">
        <v>0</v>
      </c>
      <c r="K58" s="61">
        <v>0</v>
      </c>
      <c r="L58" s="31">
        <v>0</v>
      </c>
      <c r="M58" s="61">
        <v>0</v>
      </c>
      <c r="N58" s="35">
        <f t="shared" si="5"/>
        <v>0</v>
      </c>
      <c r="O58" s="38">
        <f t="shared" si="6"/>
        <v>0</v>
      </c>
    </row>
    <row r="59" spans="1:15" ht="51" x14ac:dyDescent="0.25">
      <c r="A59" s="2" t="s">
        <v>194</v>
      </c>
      <c r="B59" s="2" t="s">
        <v>260</v>
      </c>
      <c r="C59" s="2" t="s">
        <v>355</v>
      </c>
      <c r="D59" s="2" t="s">
        <v>1448</v>
      </c>
      <c r="E59" s="35">
        <f t="shared" si="3"/>
        <v>0</v>
      </c>
      <c r="F59" s="31">
        <v>0</v>
      </c>
      <c r="G59" s="31">
        <v>0</v>
      </c>
      <c r="H59" s="31">
        <v>0</v>
      </c>
      <c r="I59" s="31">
        <v>0</v>
      </c>
      <c r="J59" s="31">
        <v>0</v>
      </c>
      <c r="K59" s="61">
        <v>0</v>
      </c>
      <c r="L59" s="31">
        <v>0</v>
      </c>
      <c r="M59" s="61">
        <v>0</v>
      </c>
      <c r="N59" s="35">
        <f t="shared" si="5"/>
        <v>0</v>
      </c>
      <c r="O59" s="38">
        <f t="shared" si="6"/>
        <v>0</v>
      </c>
    </row>
    <row r="60" spans="1:15" ht="51" x14ac:dyDescent="0.25">
      <c r="A60" s="2" t="s">
        <v>194</v>
      </c>
      <c r="B60" s="2" t="s">
        <v>260</v>
      </c>
      <c r="C60" s="2" t="s">
        <v>355</v>
      </c>
      <c r="D60" s="2" t="s">
        <v>1444</v>
      </c>
      <c r="E60" s="35">
        <f t="shared" si="3"/>
        <v>0</v>
      </c>
      <c r="F60" s="31">
        <v>0</v>
      </c>
      <c r="G60" s="31">
        <v>0</v>
      </c>
      <c r="H60" s="31">
        <v>0</v>
      </c>
      <c r="I60" s="31">
        <v>0</v>
      </c>
      <c r="J60" s="31">
        <v>0</v>
      </c>
      <c r="K60" s="61">
        <v>0</v>
      </c>
      <c r="L60" s="31">
        <v>0</v>
      </c>
      <c r="M60" s="61">
        <v>0</v>
      </c>
      <c r="N60" s="35">
        <f t="shared" si="5"/>
        <v>0</v>
      </c>
      <c r="O60" s="38">
        <f t="shared" si="6"/>
        <v>0</v>
      </c>
    </row>
    <row r="61" spans="1:15" ht="51" x14ac:dyDescent="0.25">
      <c r="A61" s="2" t="s">
        <v>194</v>
      </c>
      <c r="B61" s="2" t="s">
        <v>260</v>
      </c>
      <c r="C61" s="2" t="s">
        <v>355</v>
      </c>
      <c r="D61" s="2" t="s">
        <v>1443</v>
      </c>
      <c r="E61" s="35">
        <f t="shared" si="3"/>
        <v>0</v>
      </c>
      <c r="F61" s="31">
        <v>0</v>
      </c>
      <c r="G61" s="31">
        <v>0</v>
      </c>
      <c r="H61" s="31">
        <v>0</v>
      </c>
      <c r="I61" s="31">
        <v>0</v>
      </c>
      <c r="J61" s="31">
        <v>0</v>
      </c>
      <c r="K61" s="61">
        <v>0</v>
      </c>
      <c r="L61" s="31">
        <v>0</v>
      </c>
      <c r="M61" s="61">
        <v>0</v>
      </c>
      <c r="N61" s="35">
        <f t="shared" si="5"/>
        <v>0</v>
      </c>
      <c r="O61" s="38">
        <f t="shared" si="6"/>
        <v>0</v>
      </c>
    </row>
    <row r="62" spans="1:15" ht="51" x14ac:dyDescent="0.25">
      <c r="A62" s="2" t="s">
        <v>194</v>
      </c>
      <c r="B62" s="2" t="s">
        <v>260</v>
      </c>
      <c r="C62" s="2" t="s">
        <v>259</v>
      </c>
      <c r="D62" s="2" t="s">
        <v>1442</v>
      </c>
      <c r="E62" s="35">
        <f t="shared" si="3"/>
        <v>0</v>
      </c>
      <c r="F62" s="31">
        <v>0</v>
      </c>
      <c r="G62" s="31">
        <v>0</v>
      </c>
      <c r="H62" s="31">
        <v>0</v>
      </c>
      <c r="I62" s="31">
        <v>0</v>
      </c>
      <c r="J62" s="31">
        <v>0</v>
      </c>
      <c r="K62" s="61">
        <v>0</v>
      </c>
      <c r="L62" s="31">
        <v>0</v>
      </c>
      <c r="M62" s="61">
        <v>0</v>
      </c>
      <c r="N62" s="35">
        <f t="shared" si="5"/>
        <v>0</v>
      </c>
      <c r="O62" s="38">
        <f t="shared" si="6"/>
        <v>0</v>
      </c>
    </row>
    <row r="63" spans="1:15" ht="38.25" x14ac:dyDescent="0.25">
      <c r="A63" s="2" t="s">
        <v>194</v>
      </c>
      <c r="B63" s="2" t="s">
        <v>193</v>
      </c>
      <c r="C63" s="2" t="s">
        <v>297</v>
      </c>
      <c r="D63" s="2" t="s">
        <v>1441</v>
      </c>
      <c r="E63" s="35">
        <f t="shared" si="3"/>
        <v>0</v>
      </c>
      <c r="F63" s="31">
        <v>0</v>
      </c>
      <c r="G63" s="31">
        <v>0</v>
      </c>
      <c r="H63" s="31">
        <v>0</v>
      </c>
      <c r="I63" s="31">
        <v>0</v>
      </c>
      <c r="J63" s="31">
        <v>0</v>
      </c>
      <c r="K63" s="61">
        <v>0</v>
      </c>
      <c r="L63" s="31">
        <v>0</v>
      </c>
      <c r="M63" s="61">
        <v>0</v>
      </c>
      <c r="N63" s="35">
        <f t="shared" si="5"/>
        <v>0</v>
      </c>
      <c r="O63" s="38">
        <f t="shared" si="6"/>
        <v>0</v>
      </c>
    </row>
    <row r="66" spans="1:16" ht="15.75" x14ac:dyDescent="0.25">
      <c r="A66" s="4"/>
      <c r="B66" s="91" t="s">
        <v>0</v>
      </c>
      <c r="C66" s="91"/>
      <c r="D66" s="91"/>
      <c r="E66" s="91"/>
      <c r="F66" s="91"/>
      <c r="G66" s="91"/>
      <c r="H66" s="91"/>
      <c r="I66" s="91"/>
      <c r="J66" s="91"/>
      <c r="K66" s="91"/>
      <c r="L66" s="91"/>
      <c r="M66" s="91"/>
      <c r="N66" s="91"/>
      <c r="O66" s="91"/>
    </row>
    <row r="67" spans="1:16" x14ac:dyDescent="0.25">
      <c r="A67" s="4"/>
      <c r="B67" s="92" t="s">
        <v>1544</v>
      </c>
      <c r="C67" s="92"/>
      <c r="D67" s="92"/>
      <c r="E67" s="92"/>
      <c r="F67" s="92"/>
      <c r="G67" s="92"/>
      <c r="H67" s="92"/>
      <c r="I67" s="92"/>
      <c r="J67" s="92"/>
      <c r="K67" s="92"/>
      <c r="L67" s="92"/>
      <c r="M67" s="92"/>
      <c r="N67" s="92"/>
      <c r="O67" s="92"/>
    </row>
    <row r="68" spans="1:16" x14ac:dyDescent="0.25">
      <c r="A68" s="4"/>
      <c r="B68" s="5"/>
      <c r="C68" s="5"/>
      <c r="D68" s="5"/>
      <c r="E68" s="5"/>
      <c r="F68" s="5"/>
      <c r="G68" s="5"/>
      <c r="H68" s="5"/>
      <c r="I68" s="5"/>
      <c r="J68" s="5"/>
      <c r="K68" s="58"/>
      <c r="L68" s="5"/>
      <c r="M68" s="58"/>
      <c r="N68" s="5"/>
      <c r="O68" s="5"/>
    </row>
    <row r="69" spans="1:16" ht="15.75" x14ac:dyDescent="0.25">
      <c r="A69" s="4"/>
      <c r="B69" s="12"/>
      <c r="C69" s="12"/>
      <c r="D69" s="12"/>
      <c r="E69" s="12"/>
      <c r="F69" s="12"/>
      <c r="G69" s="12"/>
      <c r="H69" s="12"/>
      <c r="I69" s="12"/>
      <c r="J69" s="12"/>
      <c r="K69" s="59"/>
      <c r="L69" s="12"/>
      <c r="M69" s="59"/>
      <c r="N69" s="12"/>
      <c r="O69" s="12"/>
    </row>
    <row r="70" spans="1:16" ht="15.75" x14ac:dyDescent="0.25">
      <c r="A70" s="6" t="s">
        <v>1</v>
      </c>
      <c r="B70" s="32">
        <v>104</v>
      </c>
      <c r="C70" s="93" t="s">
        <v>28</v>
      </c>
      <c r="D70" s="93"/>
      <c r="E70" s="93"/>
      <c r="F70" s="93"/>
      <c r="G70" s="93"/>
      <c r="H70" s="93"/>
      <c r="I70" s="93"/>
      <c r="J70" s="93"/>
      <c r="K70" s="93"/>
      <c r="L70" s="93"/>
      <c r="M70" s="93"/>
      <c r="N70" s="93"/>
      <c r="O70" s="7"/>
    </row>
    <row r="71" spans="1:16" x14ac:dyDescent="0.25">
      <c r="A71" s="6" t="s">
        <v>13</v>
      </c>
      <c r="B71" s="11" t="s">
        <v>3</v>
      </c>
      <c r="C71" s="93" t="s">
        <v>26</v>
      </c>
      <c r="D71" s="93"/>
      <c r="E71" s="93"/>
      <c r="F71" s="93"/>
      <c r="G71" s="93"/>
      <c r="H71" s="93"/>
      <c r="I71" s="93"/>
      <c r="J71" s="93"/>
      <c r="K71" s="93"/>
      <c r="L71" s="93"/>
      <c r="M71" s="93"/>
      <c r="N71" s="93"/>
      <c r="O71" s="8"/>
      <c r="P71" s="4"/>
    </row>
    <row r="72" spans="1:16" x14ac:dyDescent="0.25">
      <c r="B72" s="9"/>
      <c r="C72" s="9"/>
      <c r="D72" s="9"/>
      <c r="E72" s="9"/>
      <c r="F72" s="9"/>
      <c r="G72" s="9"/>
      <c r="H72" s="9"/>
      <c r="I72" s="9"/>
      <c r="J72" s="9"/>
      <c r="K72" s="60"/>
      <c r="L72" s="9"/>
      <c r="M72" s="60"/>
      <c r="N72" s="9"/>
    </row>
    <row r="73" spans="1:16" x14ac:dyDescent="0.25">
      <c r="A73" s="94" t="s">
        <v>21</v>
      </c>
      <c r="B73" s="94" t="s">
        <v>22</v>
      </c>
      <c r="C73" s="94" t="s">
        <v>23</v>
      </c>
      <c r="D73" s="94" t="s">
        <v>24</v>
      </c>
      <c r="E73" s="94" t="s">
        <v>5</v>
      </c>
      <c r="F73" s="95" t="s">
        <v>25</v>
      </c>
      <c r="G73" s="95"/>
      <c r="H73" s="95"/>
      <c r="I73" s="95"/>
      <c r="J73" s="95"/>
      <c r="K73" s="95"/>
      <c r="L73" s="95"/>
      <c r="M73" s="95"/>
      <c r="N73" s="96" t="s">
        <v>16</v>
      </c>
      <c r="O73" s="94" t="s">
        <v>17</v>
      </c>
    </row>
    <row r="74" spans="1:16" x14ac:dyDescent="0.25">
      <c r="A74" s="94"/>
      <c r="B74" s="94"/>
      <c r="C74" s="94"/>
      <c r="D74" s="94"/>
      <c r="E74" s="94"/>
      <c r="F74" s="95" t="s">
        <v>6</v>
      </c>
      <c r="G74" s="95"/>
      <c r="H74" s="95" t="s">
        <v>7</v>
      </c>
      <c r="I74" s="95"/>
      <c r="J74" s="95" t="s">
        <v>8</v>
      </c>
      <c r="K74" s="95"/>
      <c r="L74" s="95" t="s">
        <v>9</v>
      </c>
      <c r="M74" s="95"/>
      <c r="N74" s="96"/>
      <c r="O74" s="94"/>
    </row>
    <row r="75" spans="1:16" x14ac:dyDescent="0.25">
      <c r="A75" s="94"/>
      <c r="B75" s="94"/>
      <c r="C75" s="94"/>
      <c r="D75" s="94"/>
      <c r="E75" s="94"/>
      <c r="F75" s="10" t="s">
        <v>10</v>
      </c>
      <c r="G75" s="10" t="s">
        <v>11</v>
      </c>
      <c r="H75" s="10" t="s">
        <v>10</v>
      </c>
      <c r="I75" s="10" t="s">
        <v>11</v>
      </c>
      <c r="J75" s="10" t="s">
        <v>10</v>
      </c>
      <c r="K75" s="57" t="s">
        <v>12</v>
      </c>
      <c r="L75" s="10" t="s">
        <v>10</v>
      </c>
      <c r="M75" s="67" t="s">
        <v>12</v>
      </c>
      <c r="N75" s="96"/>
      <c r="O75" s="94"/>
    </row>
    <row r="76" spans="1:16" ht="51" x14ac:dyDescent="0.25">
      <c r="A76" s="2" t="s">
        <v>212</v>
      </c>
      <c r="B76" s="2" t="s">
        <v>211</v>
      </c>
      <c r="C76" s="2" t="s">
        <v>549</v>
      </c>
      <c r="D76" s="2" t="s">
        <v>1440</v>
      </c>
      <c r="E76" s="35">
        <f t="shared" ref="E76" si="7">+F76+H76+J76+L76</f>
        <v>0</v>
      </c>
      <c r="F76" s="31">
        <v>0</v>
      </c>
      <c r="G76" s="31">
        <v>0</v>
      </c>
      <c r="H76" s="31">
        <v>0</v>
      </c>
      <c r="I76" s="31">
        <v>0</v>
      </c>
      <c r="J76" s="31">
        <v>0</v>
      </c>
      <c r="K76" s="61">
        <v>0</v>
      </c>
      <c r="L76" s="31">
        <v>0</v>
      </c>
      <c r="M76" s="61">
        <v>0</v>
      </c>
      <c r="N76" s="35">
        <f t="shared" ref="N76" si="8">+G76+I76+K76+M76</f>
        <v>0</v>
      </c>
      <c r="O76" s="38">
        <f t="shared" ref="O76" si="9">IFERROR(N76/E76,0%)</f>
        <v>0</v>
      </c>
    </row>
    <row r="77" spans="1:16" ht="51" x14ac:dyDescent="0.25">
      <c r="A77" s="2" t="s">
        <v>212</v>
      </c>
      <c r="B77" s="2" t="s">
        <v>211</v>
      </c>
      <c r="C77" s="2" t="s">
        <v>250</v>
      </c>
      <c r="D77" s="2" t="s">
        <v>1439</v>
      </c>
      <c r="E77" s="35">
        <f t="shared" ref="E77:E80" si="10">+F77+H77+J77+L77</f>
        <v>0</v>
      </c>
      <c r="F77" s="31">
        <v>0</v>
      </c>
      <c r="G77" s="31">
        <v>0</v>
      </c>
      <c r="H77" s="31">
        <v>0</v>
      </c>
      <c r="I77" s="31">
        <v>0</v>
      </c>
      <c r="J77" s="31">
        <v>0</v>
      </c>
      <c r="K77" s="61">
        <v>0</v>
      </c>
      <c r="L77" s="31">
        <v>0</v>
      </c>
      <c r="M77" s="61">
        <v>0</v>
      </c>
      <c r="N77" s="35">
        <f t="shared" ref="N77:N80" si="11">+G77+I77+K77+M77</f>
        <v>0</v>
      </c>
      <c r="O77" s="38">
        <f t="shared" ref="O77:O80" si="12">IFERROR(N77/E77,0%)</f>
        <v>0</v>
      </c>
    </row>
    <row r="78" spans="1:16" ht="51" x14ac:dyDescent="0.25">
      <c r="A78" s="2" t="s">
        <v>212</v>
      </c>
      <c r="B78" s="2" t="s">
        <v>211</v>
      </c>
      <c r="C78" s="2" t="s">
        <v>214</v>
      </c>
      <c r="D78" s="2" t="s">
        <v>1438</v>
      </c>
      <c r="E78" s="35">
        <f t="shared" si="10"/>
        <v>0</v>
      </c>
      <c r="F78" s="31">
        <v>0</v>
      </c>
      <c r="G78" s="31">
        <v>0</v>
      </c>
      <c r="H78" s="31">
        <v>0</v>
      </c>
      <c r="I78" s="31">
        <v>0</v>
      </c>
      <c r="J78" s="31">
        <v>0</v>
      </c>
      <c r="K78" s="61">
        <v>0</v>
      </c>
      <c r="L78" s="31">
        <v>0</v>
      </c>
      <c r="M78" s="61">
        <v>0</v>
      </c>
      <c r="N78" s="35">
        <f t="shared" si="11"/>
        <v>0</v>
      </c>
      <c r="O78" s="38">
        <f t="shared" si="12"/>
        <v>0</v>
      </c>
    </row>
    <row r="79" spans="1:16" ht="51" x14ac:dyDescent="0.25">
      <c r="A79" s="2" t="s">
        <v>212</v>
      </c>
      <c r="B79" s="2" t="s">
        <v>211</v>
      </c>
      <c r="C79" s="2" t="s">
        <v>533</v>
      </c>
      <c r="D79" s="2" t="s">
        <v>32</v>
      </c>
      <c r="E79" s="35">
        <f t="shared" si="10"/>
        <v>0</v>
      </c>
      <c r="F79" s="31">
        <v>0</v>
      </c>
      <c r="G79" s="31">
        <v>0</v>
      </c>
      <c r="H79" s="31">
        <v>0</v>
      </c>
      <c r="I79" s="31">
        <v>0</v>
      </c>
      <c r="J79" s="31">
        <v>0</v>
      </c>
      <c r="K79" s="61">
        <v>0</v>
      </c>
      <c r="L79" s="31">
        <v>0</v>
      </c>
      <c r="M79" s="61">
        <v>0</v>
      </c>
      <c r="N79" s="35">
        <f t="shared" si="11"/>
        <v>0</v>
      </c>
      <c r="O79" s="38">
        <f t="shared" si="12"/>
        <v>0</v>
      </c>
    </row>
    <row r="80" spans="1:16" ht="76.5" x14ac:dyDescent="0.25">
      <c r="A80" s="2" t="s">
        <v>212</v>
      </c>
      <c r="B80" s="2" t="s">
        <v>211</v>
      </c>
      <c r="C80" s="2" t="s">
        <v>210</v>
      </c>
      <c r="D80" s="2" t="s">
        <v>1437</v>
      </c>
      <c r="E80" s="35">
        <f t="shared" si="10"/>
        <v>0</v>
      </c>
      <c r="F80" s="31">
        <v>0</v>
      </c>
      <c r="G80" s="31">
        <v>0</v>
      </c>
      <c r="H80" s="31">
        <v>0</v>
      </c>
      <c r="I80" s="31">
        <v>0</v>
      </c>
      <c r="J80" s="31">
        <v>0</v>
      </c>
      <c r="K80" s="61">
        <v>0</v>
      </c>
      <c r="L80" s="31">
        <v>0</v>
      </c>
      <c r="M80" s="61">
        <v>0</v>
      </c>
      <c r="N80" s="35">
        <f t="shared" si="11"/>
        <v>0</v>
      </c>
      <c r="O80" s="38">
        <f t="shared" si="12"/>
        <v>0</v>
      </c>
    </row>
  </sheetData>
  <mergeCells count="48">
    <mergeCell ref="B66:O66"/>
    <mergeCell ref="B67:O67"/>
    <mergeCell ref="C70:N70"/>
    <mergeCell ref="C71:N71"/>
    <mergeCell ref="A73:A75"/>
    <mergeCell ref="B73:B75"/>
    <mergeCell ref="C73:C75"/>
    <mergeCell ref="D73:D75"/>
    <mergeCell ref="E73:E75"/>
    <mergeCell ref="F73:M73"/>
    <mergeCell ref="N73:N75"/>
    <mergeCell ref="O73:O75"/>
    <mergeCell ref="F74:G74"/>
    <mergeCell ref="H74:I74"/>
    <mergeCell ref="J74:K74"/>
    <mergeCell ref="L74:M74"/>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P30"/>
  <sheetViews>
    <sheetView topLeftCell="B23" zoomScale="70" zoomScaleNormal="70" workbookViewId="0">
      <selection activeCell="O44" sqref="O44"/>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269</v>
      </c>
      <c r="C5" s="93" t="s">
        <v>133</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221</v>
      </c>
      <c r="B11" s="2" t="s">
        <v>271</v>
      </c>
      <c r="C11" s="2" t="s">
        <v>273</v>
      </c>
      <c r="D11" s="2" t="s">
        <v>723</v>
      </c>
      <c r="E11" s="31">
        <f>+F11+H11+J11+L11</f>
        <v>2</v>
      </c>
      <c r="F11" s="31">
        <v>0</v>
      </c>
      <c r="G11" s="31">
        <v>0</v>
      </c>
      <c r="H11" s="31">
        <v>1</v>
      </c>
      <c r="I11" s="31">
        <v>1</v>
      </c>
      <c r="J11" s="31">
        <v>0</v>
      </c>
      <c r="K11" s="61">
        <v>0</v>
      </c>
      <c r="L11" s="31">
        <v>1</v>
      </c>
      <c r="M11" s="61">
        <v>1</v>
      </c>
      <c r="N11" s="35">
        <f>+G11+I11+K11+M11</f>
        <v>2</v>
      </c>
      <c r="O11" s="38">
        <f>IFERROR(N11/E11,0%)</f>
        <v>1</v>
      </c>
    </row>
    <row r="14" spans="1:16" ht="15.75" x14ac:dyDescent="0.25">
      <c r="A14" s="4"/>
      <c r="B14" s="91" t="s">
        <v>0</v>
      </c>
      <c r="C14" s="91"/>
      <c r="D14" s="91"/>
      <c r="E14" s="91"/>
      <c r="F14" s="91"/>
      <c r="G14" s="91"/>
      <c r="H14" s="91"/>
      <c r="I14" s="91"/>
      <c r="J14" s="91"/>
      <c r="K14" s="91"/>
      <c r="L14" s="91"/>
      <c r="M14" s="91"/>
      <c r="N14" s="91"/>
      <c r="O14" s="91"/>
    </row>
    <row r="15" spans="1:16" x14ac:dyDescent="0.25">
      <c r="A15" s="4"/>
      <c r="B15" s="92" t="s">
        <v>1544</v>
      </c>
      <c r="C15" s="92"/>
      <c r="D15" s="92"/>
      <c r="E15" s="92"/>
      <c r="F15" s="92"/>
      <c r="G15" s="92"/>
      <c r="H15" s="92"/>
      <c r="I15" s="92"/>
      <c r="J15" s="92"/>
      <c r="K15" s="92"/>
      <c r="L15" s="92"/>
      <c r="M15" s="92"/>
      <c r="N15" s="92"/>
      <c r="O15" s="92"/>
    </row>
    <row r="16" spans="1:16" x14ac:dyDescent="0.25">
      <c r="A16" s="4"/>
      <c r="B16" s="44"/>
      <c r="C16" s="44"/>
      <c r="D16" s="44"/>
      <c r="E16" s="44"/>
      <c r="F16" s="44"/>
      <c r="G16" s="44"/>
      <c r="H16" s="44"/>
      <c r="I16" s="44"/>
      <c r="J16" s="44"/>
      <c r="K16" s="58"/>
      <c r="L16" s="44"/>
      <c r="M16" s="58"/>
      <c r="N16" s="44"/>
      <c r="O16" s="44"/>
    </row>
    <row r="17" spans="1:16" ht="15.75" x14ac:dyDescent="0.25">
      <c r="A17" s="4"/>
      <c r="B17" s="12"/>
      <c r="C17" s="12"/>
      <c r="D17" s="12"/>
      <c r="E17" s="12"/>
      <c r="F17" s="12"/>
      <c r="G17" s="12"/>
      <c r="H17" s="12"/>
      <c r="I17" s="12"/>
      <c r="J17" s="12"/>
      <c r="K17" s="59"/>
      <c r="L17" s="12"/>
      <c r="M17" s="59"/>
      <c r="N17" s="12"/>
      <c r="O17" s="12"/>
    </row>
    <row r="18" spans="1:16" ht="15.75" x14ac:dyDescent="0.25">
      <c r="A18" s="6" t="s">
        <v>1</v>
      </c>
      <c r="B18" s="32">
        <v>269</v>
      </c>
      <c r="C18" s="93" t="s">
        <v>133</v>
      </c>
      <c r="D18" s="93"/>
      <c r="E18" s="93"/>
      <c r="F18" s="93"/>
      <c r="G18" s="93"/>
      <c r="H18" s="93"/>
      <c r="I18" s="93"/>
      <c r="J18" s="93"/>
      <c r="K18" s="93"/>
      <c r="L18" s="93"/>
      <c r="M18" s="93"/>
      <c r="N18" s="93"/>
      <c r="O18" s="43"/>
    </row>
    <row r="19" spans="1:16" x14ac:dyDescent="0.25">
      <c r="A19" s="6" t="s">
        <v>13</v>
      </c>
      <c r="B19" s="11" t="s">
        <v>4</v>
      </c>
      <c r="C19" s="93" t="s">
        <v>40</v>
      </c>
      <c r="D19" s="93"/>
      <c r="E19" s="93"/>
      <c r="F19" s="93"/>
      <c r="G19" s="93"/>
      <c r="H19" s="93"/>
      <c r="I19" s="93"/>
      <c r="J19" s="93"/>
      <c r="K19" s="93"/>
      <c r="L19" s="93"/>
      <c r="M19" s="93"/>
      <c r="N19" s="93"/>
      <c r="O19" s="8"/>
      <c r="P19" s="4"/>
    </row>
    <row r="20" spans="1:16" x14ac:dyDescent="0.25">
      <c r="B20" s="9"/>
      <c r="C20" s="9"/>
      <c r="D20" s="9"/>
      <c r="E20" s="9"/>
      <c r="F20" s="9"/>
      <c r="G20" s="9"/>
      <c r="H20" s="9"/>
      <c r="I20" s="9"/>
      <c r="J20" s="9"/>
      <c r="K20" s="60"/>
      <c r="L20" s="9"/>
      <c r="M20" s="60"/>
      <c r="N20" s="9"/>
    </row>
    <row r="21" spans="1:16" x14ac:dyDescent="0.25">
      <c r="A21" s="94" t="s">
        <v>21</v>
      </c>
      <c r="B21" s="94" t="s">
        <v>22</v>
      </c>
      <c r="C21" s="94" t="s">
        <v>23</v>
      </c>
      <c r="D21" s="94" t="s">
        <v>24</v>
      </c>
      <c r="E21" s="94" t="s">
        <v>5</v>
      </c>
      <c r="F21" s="95" t="s">
        <v>25</v>
      </c>
      <c r="G21" s="95"/>
      <c r="H21" s="95"/>
      <c r="I21" s="95"/>
      <c r="J21" s="95"/>
      <c r="K21" s="95"/>
      <c r="L21" s="95"/>
      <c r="M21" s="95"/>
      <c r="N21" s="96" t="s">
        <v>16</v>
      </c>
      <c r="O21" s="94" t="s">
        <v>17</v>
      </c>
    </row>
    <row r="22" spans="1:16" x14ac:dyDescent="0.25">
      <c r="A22" s="94"/>
      <c r="B22" s="94"/>
      <c r="C22" s="94"/>
      <c r="D22" s="94"/>
      <c r="E22" s="94"/>
      <c r="F22" s="95" t="s">
        <v>6</v>
      </c>
      <c r="G22" s="95"/>
      <c r="H22" s="95" t="s">
        <v>7</v>
      </c>
      <c r="I22" s="95"/>
      <c r="J22" s="95" t="s">
        <v>8</v>
      </c>
      <c r="K22" s="95"/>
      <c r="L22" s="95" t="s">
        <v>9</v>
      </c>
      <c r="M22" s="95"/>
      <c r="N22" s="96"/>
      <c r="O22" s="94"/>
    </row>
    <row r="23" spans="1:16" x14ac:dyDescent="0.25">
      <c r="A23" s="94"/>
      <c r="B23" s="94"/>
      <c r="C23" s="94"/>
      <c r="D23" s="94"/>
      <c r="E23" s="94"/>
      <c r="F23" s="45" t="s">
        <v>10</v>
      </c>
      <c r="G23" s="45" t="s">
        <v>11</v>
      </c>
      <c r="H23" s="45" t="s">
        <v>10</v>
      </c>
      <c r="I23" s="45" t="s">
        <v>11</v>
      </c>
      <c r="J23" s="45" t="s">
        <v>10</v>
      </c>
      <c r="K23" s="57" t="s">
        <v>12</v>
      </c>
      <c r="L23" s="45" t="s">
        <v>10</v>
      </c>
      <c r="M23" s="67" t="s">
        <v>12</v>
      </c>
      <c r="N23" s="96"/>
      <c r="O23" s="94"/>
    </row>
    <row r="24" spans="1:16" ht="63.75" x14ac:dyDescent="0.25">
      <c r="A24" s="2" t="s">
        <v>198</v>
      </c>
      <c r="B24" s="2" t="s">
        <v>197</v>
      </c>
      <c r="C24" s="2" t="s">
        <v>625</v>
      </c>
      <c r="D24" s="2" t="s">
        <v>134</v>
      </c>
      <c r="E24" s="35">
        <f t="shared" ref="E24:E30" si="0">+F24+H24+J24+L24</f>
        <v>1</v>
      </c>
      <c r="F24" s="31">
        <v>0</v>
      </c>
      <c r="G24" s="31">
        <v>0</v>
      </c>
      <c r="H24" s="31">
        <v>0</v>
      </c>
      <c r="I24" s="31">
        <v>0</v>
      </c>
      <c r="J24" s="31">
        <v>0</v>
      </c>
      <c r="K24" s="61">
        <v>0</v>
      </c>
      <c r="L24" s="31">
        <v>1</v>
      </c>
      <c r="M24" s="61">
        <v>1</v>
      </c>
      <c r="N24" s="35">
        <f t="shared" ref="N24:N30" si="1">+G24+I24+K24+M24</f>
        <v>1</v>
      </c>
      <c r="O24" s="38">
        <f t="shared" ref="O24:O30" si="2">IFERROR(N24/E24,0%)</f>
        <v>1</v>
      </c>
    </row>
    <row r="25" spans="1:16" ht="63.75" x14ac:dyDescent="0.25">
      <c r="A25" s="2" t="s">
        <v>198</v>
      </c>
      <c r="B25" s="2" t="s">
        <v>197</v>
      </c>
      <c r="C25" s="2" t="s">
        <v>625</v>
      </c>
      <c r="D25" s="2" t="s">
        <v>135</v>
      </c>
      <c r="E25" s="35">
        <f t="shared" si="0"/>
        <v>4</v>
      </c>
      <c r="F25" s="31">
        <v>1</v>
      </c>
      <c r="G25" s="31">
        <v>1</v>
      </c>
      <c r="H25" s="31">
        <v>1</v>
      </c>
      <c r="I25" s="31">
        <v>1</v>
      </c>
      <c r="J25" s="31">
        <v>1</v>
      </c>
      <c r="K25" s="61">
        <v>1</v>
      </c>
      <c r="L25" s="31">
        <v>1</v>
      </c>
      <c r="M25" s="61">
        <v>1</v>
      </c>
      <c r="N25" s="35">
        <f t="shared" si="1"/>
        <v>4</v>
      </c>
      <c r="O25" s="38">
        <f t="shared" si="2"/>
        <v>1</v>
      </c>
    </row>
    <row r="26" spans="1:16" ht="63.75" x14ac:dyDescent="0.25">
      <c r="A26" s="2" t="s">
        <v>198</v>
      </c>
      <c r="B26" s="2" t="s">
        <v>197</v>
      </c>
      <c r="C26" s="2" t="s">
        <v>625</v>
      </c>
      <c r="D26" s="2" t="s">
        <v>139</v>
      </c>
      <c r="E26" s="35">
        <f t="shared" si="0"/>
        <v>360</v>
      </c>
      <c r="F26" s="31">
        <v>90</v>
      </c>
      <c r="G26" s="31">
        <v>90</v>
      </c>
      <c r="H26" s="31">
        <v>90</v>
      </c>
      <c r="I26" s="31">
        <v>90</v>
      </c>
      <c r="J26" s="31">
        <v>90</v>
      </c>
      <c r="K26" s="61">
        <v>90</v>
      </c>
      <c r="L26" s="31">
        <v>90</v>
      </c>
      <c r="M26" s="61">
        <v>90</v>
      </c>
      <c r="N26" s="35">
        <f t="shared" si="1"/>
        <v>360</v>
      </c>
      <c r="O26" s="38">
        <f t="shared" si="2"/>
        <v>1</v>
      </c>
    </row>
    <row r="27" spans="1:16" ht="63.75" x14ac:dyDescent="0.25">
      <c r="A27" s="2" t="s">
        <v>198</v>
      </c>
      <c r="B27" s="2" t="s">
        <v>197</v>
      </c>
      <c r="C27" s="2" t="s">
        <v>625</v>
      </c>
      <c r="D27" s="2" t="s">
        <v>136</v>
      </c>
      <c r="E27" s="35">
        <f t="shared" si="0"/>
        <v>12</v>
      </c>
      <c r="F27" s="31">
        <v>3</v>
      </c>
      <c r="G27" s="31">
        <v>3</v>
      </c>
      <c r="H27" s="31">
        <v>3</v>
      </c>
      <c r="I27" s="31">
        <v>3</v>
      </c>
      <c r="J27" s="31">
        <v>3</v>
      </c>
      <c r="K27" s="61">
        <v>3</v>
      </c>
      <c r="L27" s="31">
        <v>3</v>
      </c>
      <c r="M27" s="61">
        <v>3</v>
      </c>
      <c r="N27" s="35">
        <f t="shared" si="1"/>
        <v>12</v>
      </c>
      <c r="O27" s="38">
        <f t="shared" si="2"/>
        <v>1</v>
      </c>
    </row>
    <row r="28" spans="1:16" ht="63.75" x14ac:dyDescent="0.25">
      <c r="A28" s="2" t="s">
        <v>198</v>
      </c>
      <c r="B28" s="2" t="s">
        <v>197</v>
      </c>
      <c r="C28" s="2" t="s">
        <v>625</v>
      </c>
      <c r="D28" s="2" t="s">
        <v>724</v>
      </c>
      <c r="E28" s="35">
        <f t="shared" si="0"/>
        <v>392</v>
      </c>
      <c r="F28" s="31">
        <v>98</v>
      </c>
      <c r="G28" s="31">
        <v>98</v>
      </c>
      <c r="H28" s="31">
        <v>98</v>
      </c>
      <c r="I28" s="31">
        <v>98</v>
      </c>
      <c r="J28" s="31">
        <v>98</v>
      </c>
      <c r="K28" s="61">
        <v>98</v>
      </c>
      <c r="L28" s="31">
        <v>98</v>
      </c>
      <c r="M28" s="61">
        <v>98</v>
      </c>
      <c r="N28" s="35">
        <f t="shared" si="1"/>
        <v>392</v>
      </c>
      <c r="O28" s="38">
        <f t="shared" si="2"/>
        <v>1</v>
      </c>
    </row>
    <row r="29" spans="1:16" ht="63.75" x14ac:dyDescent="0.25">
      <c r="A29" s="2" t="s">
        <v>198</v>
      </c>
      <c r="B29" s="2" t="s">
        <v>197</v>
      </c>
      <c r="C29" s="2" t="s">
        <v>625</v>
      </c>
      <c r="D29" s="2" t="s">
        <v>137</v>
      </c>
      <c r="E29" s="35">
        <f t="shared" si="0"/>
        <v>48</v>
      </c>
      <c r="F29" s="31">
        <v>12</v>
      </c>
      <c r="G29" s="31">
        <v>12</v>
      </c>
      <c r="H29" s="31">
        <v>12</v>
      </c>
      <c r="I29" s="31">
        <v>12</v>
      </c>
      <c r="J29" s="31">
        <v>12</v>
      </c>
      <c r="K29" s="61">
        <v>12</v>
      </c>
      <c r="L29" s="31">
        <v>12</v>
      </c>
      <c r="M29" s="61">
        <v>12</v>
      </c>
      <c r="N29" s="35">
        <f t="shared" si="1"/>
        <v>48</v>
      </c>
      <c r="O29" s="38">
        <f t="shared" si="2"/>
        <v>1</v>
      </c>
    </row>
    <row r="30" spans="1:16" ht="63.75" x14ac:dyDescent="0.25">
      <c r="A30" s="2" t="s">
        <v>198</v>
      </c>
      <c r="B30" s="2" t="s">
        <v>197</v>
      </c>
      <c r="C30" s="2" t="s">
        <v>625</v>
      </c>
      <c r="D30" s="2" t="s">
        <v>138</v>
      </c>
      <c r="E30" s="35">
        <f t="shared" si="0"/>
        <v>460</v>
      </c>
      <c r="F30" s="31">
        <v>126</v>
      </c>
      <c r="G30" s="31">
        <v>126</v>
      </c>
      <c r="H30" s="31">
        <v>122</v>
      </c>
      <c r="I30" s="31">
        <v>122</v>
      </c>
      <c r="J30" s="31">
        <v>96</v>
      </c>
      <c r="K30" s="61">
        <v>96</v>
      </c>
      <c r="L30" s="31">
        <v>116</v>
      </c>
      <c r="M30" s="61">
        <v>116</v>
      </c>
      <c r="N30" s="35">
        <f t="shared" si="1"/>
        <v>460</v>
      </c>
      <c r="O30" s="38">
        <f t="shared" si="2"/>
        <v>1</v>
      </c>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4:O14"/>
    <mergeCell ref="B15:O15"/>
    <mergeCell ref="C18:N18"/>
    <mergeCell ref="C19:N19"/>
    <mergeCell ref="A21:A23"/>
    <mergeCell ref="B21:B23"/>
    <mergeCell ref="C21:C23"/>
    <mergeCell ref="D21:D23"/>
    <mergeCell ref="E21:E23"/>
    <mergeCell ref="F21:M21"/>
    <mergeCell ref="N21:N23"/>
    <mergeCell ref="O21:O23"/>
    <mergeCell ref="F22:G22"/>
    <mergeCell ref="H22:I22"/>
    <mergeCell ref="J22:K22"/>
    <mergeCell ref="L22:M22"/>
  </mergeCells>
  <pageMargins left="0.7" right="0.7" top="0.75" bottom="0.75" header="0.3" footer="0.3"/>
  <pageSetup scale="42" fitToHeight="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pageSetUpPr fitToPage="1"/>
  </sheetPr>
  <dimension ref="A1:P120"/>
  <sheetViews>
    <sheetView topLeftCell="D118" zoomScaleNormal="100" workbookViewId="0">
      <selection activeCell="O136" sqref="O136"/>
    </sheetView>
  </sheetViews>
  <sheetFormatPr baseColWidth="10" defaultRowHeight="15" x14ac:dyDescent="0.25"/>
  <cols>
    <col min="1" max="1" width="39.42578125" customWidth="1"/>
    <col min="2" max="2" width="43.85546875" bestFit="1" customWidth="1"/>
    <col min="3"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270</v>
      </c>
      <c r="C5" s="93" t="s">
        <v>140</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51" x14ac:dyDescent="0.25">
      <c r="A11" s="2" t="s">
        <v>177</v>
      </c>
      <c r="B11" s="2" t="s">
        <v>176</v>
      </c>
      <c r="C11" s="2" t="s">
        <v>175</v>
      </c>
      <c r="D11" s="2" t="s">
        <v>716</v>
      </c>
      <c r="E11" s="31">
        <f>+F11+H11+J11+L11</f>
        <v>2</v>
      </c>
      <c r="F11" s="31">
        <v>1</v>
      </c>
      <c r="G11" s="31">
        <v>1</v>
      </c>
      <c r="H11" s="31">
        <v>0</v>
      </c>
      <c r="I11" s="31">
        <v>0</v>
      </c>
      <c r="J11" s="31">
        <v>0</v>
      </c>
      <c r="K11" s="61">
        <v>0</v>
      </c>
      <c r="L11" s="31">
        <v>1</v>
      </c>
      <c r="M11" s="61">
        <v>1</v>
      </c>
      <c r="N11" s="35">
        <f>+G11+I11+K11+M11</f>
        <v>2</v>
      </c>
      <c r="O11" s="38">
        <f>IFERROR(N11/E11,0%)</f>
        <v>1</v>
      </c>
    </row>
    <row r="12" spans="1:16" ht="51" x14ac:dyDescent="0.25">
      <c r="A12" s="2" t="s">
        <v>177</v>
      </c>
      <c r="B12" s="2" t="s">
        <v>176</v>
      </c>
      <c r="C12" s="2" t="s">
        <v>175</v>
      </c>
      <c r="D12" s="2" t="s">
        <v>715</v>
      </c>
      <c r="E12" s="31">
        <f t="shared" ref="E12:E67" si="0">+F12+H12+J12+L12</f>
        <v>2</v>
      </c>
      <c r="F12" s="31">
        <v>0</v>
      </c>
      <c r="G12" s="31">
        <v>0</v>
      </c>
      <c r="H12" s="31">
        <v>1</v>
      </c>
      <c r="I12" s="31">
        <v>1</v>
      </c>
      <c r="J12" s="31">
        <v>0</v>
      </c>
      <c r="K12" s="61">
        <v>0</v>
      </c>
      <c r="L12" s="31">
        <v>1</v>
      </c>
      <c r="M12" s="61">
        <v>1</v>
      </c>
      <c r="N12" s="35">
        <f t="shared" ref="N12:N67" si="1">+G12+I12+K12+M12</f>
        <v>2</v>
      </c>
      <c r="O12" s="38">
        <f t="shared" ref="O12:O67" si="2">IFERROR(N12/E12,0%)</f>
        <v>1</v>
      </c>
    </row>
    <row r="13" spans="1:16" ht="51" x14ac:dyDescent="0.25">
      <c r="A13" s="2" t="s">
        <v>177</v>
      </c>
      <c r="B13" s="2" t="s">
        <v>176</v>
      </c>
      <c r="C13" s="2" t="s">
        <v>175</v>
      </c>
      <c r="D13" s="2" t="s">
        <v>657</v>
      </c>
      <c r="E13" s="31">
        <f t="shared" si="0"/>
        <v>2</v>
      </c>
      <c r="F13" s="31">
        <v>1</v>
      </c>
      <c r="G13" s="31">
        <v>1</v>
      </c>
      <c r="H13" s="31">
        <v>1</v>
      </c>
      <c r="I13" s="31">
        <v>0</v>
      </c>
      <c r="J13" s="31">
        <v>0</v>
      </c>
      <c r="K13" s="61">
        <v>0</v>
      </c>
      <c r="L13" s="31">
        <v>0</v>
      </c>
      <c r="M13" s="61">
        <v>0</v>
      </c>
      <c r="N13" s="35">
        <f t="shared" si="1"/>
        <v>1</v>
      </c>
      <c r="O13" s="38">
        <f t="shared" si="2"/>
        <v>0.5</v>
      </c>
    </row>
    <row r="14" spans="1:16" ht="63.75" x14ac:dyDescent="0.25">
      <c r="A14" s="2" t="s">
        <v>177</v>
      </c>
      <c r="B14" s="2" t="s">
        <v>278</v>
      </c>
      <c r="C14" s="2" t="s">
        <v>277</v>
      </c>
      <c r="D14" s="2" t="s">
        <v>714</v>
      </c>
      <c r="E14" s="31">
        <f t="shared" si="0"/>
        <v>2</v>
      </c>
      <c r="F14" s="31">
        <v>0</v>
      </c>
      <c r="G14" s="31">
        <v>0</v>
      </c>
      <c r="H14" s="31">
        <v>1</v>
      </c>
      <c r="I14" s="31">
        <v>1</v>
      </c>
      <c r="J14" s="31">
        <v>0</v>
      </c>
      <c r="K14" s="61">
        <v>0</v>
      </c>
      <c r="L14" s="31">
        <v>1</v>
      </c>
      <c r="M14" s="61">
        <v>1</v>
      </c>
      <c r="N14" s="35">
        <f t="shared" si="1"/>
        <v>2</v>
      </c>
      <c r="O14" s="38">
        <f t="shared" si="2"/>
        <v>1</v>
      </c>
    </row>
    <row r="15" spans="1:16" ht="63.75" x14ac:dyDescent="0.25">
      <c r="A15" s="2" t="s">
        <v>177</v>
      </c>
      <c r="B15" s="2" t="s">
        <v>278</v>
      </c>
      <c r="C15" s="2" t="s">
        <v>277</v>
      </c>
      <c r="D15" s="2" t="s">
        <v>713</v>
      </c>
      <c r="E15" s="31">
        <f t="shared" si="0"/>
        <v>1</v>
      </c>
      <c r="F15" s="31">
        <v>0</v>
      </c>
      <c r="G15" s="31">
        <v>0</v>
      </c>
      <c r="H15" s="31">
        <v>0</v>
      </c>
      <c r="I15" s="31">
        <v>0</v>
      </c>
      <c r="J15" s="31">
        <v>1</v>
      </c>
      <c r="K15" s="61">
        <v>1</v>
      </c>
      <c r="L15" s="31">
        <v>0</v>
      </c>
      <c r="M15" s="61">
        <v>1</v>
      </c>
      <c r="N15" s="35">
        <f t="shared" si="1"/>
        <v>2</v>
      </c>
      <c r="O15" s="38">
        <f t="shared" si="2"/>
        <v>2</v>
      </c>
    </row>
    <row r="16" spans="1:16" ht="51" x14ac:dyDescent="0.25">
      <c r="A16" s="2" t="s">
        <v>177</v>
      </c>
      <c r="B16" s="2" t="s">
        <v>248</v>
      </c>
      <c r="C16" s="2" t="s">
        <v>247</v>
      </c>
      <c r="D16" s="2" t="s">
        <v>712</v>
      </c>
      <c r="E16" s="31">
        <f t="shared" si="0"/>
        <v>4</v>
      </c>
      <c r="F16" s="31">
        <v>1</v>
      </c>
      <c r="G16" s="31">
        <v>1</v>
      </c>
      <c r="H16" s="31">
        <v>1</v>
      </c>
      <c r="I16" s="31">
        <v>1</v>
      </c>
      <c r="J16" s="31">
        <v>1</v>
      </c>
      <c r="K16" s="61">
        <v>1</v>
      </c>
      <c r="L16" s="31">
        <v>1</v>
      </c>
      <c r="M16" s="61">
        <v>1</v>
      </c>
      <c r="N16" s="35">
        <f t="shared" si="1"/>
        <v>4</v>
      </c>
      <c r="O16" s="38">
        <f t="shared" si="2"/>
        <v>1</v>
      </c>
    </row>
    <row r="17" spans="1:15" ht="63.75" x14ac:dyDescent="0.25">
      <c r="A17" s="2" t="s">
        <v>177</v>
      </c>
      <c r="B17" s="2" t="s">
        <v>248</v>
      </c>
      <c r="C17" s="2" t="s">
        <v>247</v>
      </c>
      <c r="D17" s="2" t="s">
        <v>711</v>
      </c>
      <c r="E17" s="31">
        <f t="shared" si="0"/>
        <v>4</v>
      </c>
      <c r="F17" s="31">
        <v>1</v>
      </c>
      <c r="G17" s="31">
        <v>1</v>
      </c>
      <c r="H17" s="31">
        <v>1</v>
      </c>
      <c r="I17" s="31">
        <v>1</v>
      </c>
      <c r="J17" s="31">
        <v>1</v>
      </c>
      <c r="K17" s="61">
        <v>1</v>
      </c>
      <c r="L17" s="31">
        <v>1</v>
      </c>
      <c r="M17" s="61">
        <v>1</v>
      </c>
      <c r="N17" s="35">
        <f t="shared" si="1"/>
        <v>4</v>
      </c>
      <c r="O17" s="38">
        <f t="shared" si="2"/>
        <v>1</v>
      </c>
    </row>
    <row r="18" spans="1:15" ht="63.75" x14ac:dyDescent="0.25">
      <c r="A18" s="2" t="s">
        <v>190</v>
      </c>
      <c r="B18" s="2" t="s">
        <v>217</v>
      </c>
      <c r="C18" s="2" t="s">
        <v>330</v>
      </c>
      <c r="D18" s="2" t="s">
        <v>665</v>
      </c>
      <c r="E18" s="31">
        <f t="shared" si="0"/>
        <v>2</v>
      </c>
      <c r="F18" s="31">
        <v>0</v>
      </c>
      <c r="G18" s="31">
        <v>0</v>
      </c>
      <c r="H18" s="31">
        <v>1</v>
      </c>
      <c r="I18" s="31">
        <v>1</v>
      </c>
      <c r="J18" s="31">
        <v>0</v>
      </c>
      <c r="K18" s="61">
        <v>0</v>
      </c>
      <c r="L18" s="31">
        <v>1</v>
      </c>
      <c r="M18" s="61">
        <v>1</v>
      </c>
      <c r="N18" s="35">
        <f t="shared" si="1"/>
        <v>2</v>
      </c>
      <c r="O18" s="38">
        <f t="shared" si="2"/>
        <v>1</v>
      </c>
    </row>
    <row r="19" spans="1:15" ht="63.75" x14ac:dyDescent="0.25">
      <c r="A19" s="2" t="s">
        <v>190</v>
      </c>
      <c r="B19" s="2" t="s">
        <v>217</v>
      </c>
      <c r="C19" s="2" t="s">
        <v>330</v>
      </c>
      <c r="D19" s="2" t="s">
        <v>664</v>
      </c>
      <c r="E19" s="31">
        <f t="shared" si="0"/>
        <v>2</v>
      </c>
      <c r="F19" s="31">
        <v>0</v>
      </c>
      <c r="G19" s="31">
        <v>0</v>
      </c>
      <c r="H19" s="31">
        <v>1</v>
      </c>
      <c r="I19" s="31">
        <v>1</v>
      </c>
      <c r="J19" s="31">
        <v>0</v>
      </c>
      <c r="K19" s="61">
        <v>0</v>
      </c>
      <c r="L19" s="31">
        <v>1</v>
      </c>
      <c r="M19" s="61">
        <v>1</v>
      </c>
      <c r="N19" s="35">
        <f t="shared" si="1"/>
        <v>2</v>
      </c>
      <c r="O19" s="38">
        <f t="shared" si="2"/>
        <v>1</v>
      </c>
    </row>
    <row r="20" spans="1:15" ht="51" x14ac:dyDescent="0.25">
      <c r="A20" s="2" t="s">
        <v>190</v>
      </c>
      <c r="B20" s="2" t="s">
        <v>189</v>
      </c>
      <c r="C20" s="2" t="s">
        <v>188</v>
      </c>
      <c r="D20" s="2" t="s">
        <v>663</v>
      </c>
      <c r="E20" s="31">
        <f t="shared" si="0"/>
        <v>2</v>
      </c>
      <c r="F20" s="31">
        <v>1</v>
      </c>
      <c r="G20" s="31">
        <v>1</v>
      </c>
      <c r="H20" s="31">
        <v>0</v>
      </c>
      <c r="I20" s="31">
        <v>0</v>
      </c>
      <c r="J20" s="31">
        <v>1</v>
      </c>
      <c r="K20" s="61">
        <v>1</v>
      </c>
      <c r="L20" s="31">
        <v>0</v>
      </c>
      <c r="M20" s="61">
        <v>0</v>
      </c>
      <c r="N20" s="35">
        <f t="shared" si="1"/>
        <v>2</v>
      </c>
      <c r="O20" s="38">
        <f t="shared" si="2"/>
        <v>1</v>
      </c>
    </row>
    <row r="21" spans="1:15" ht="63" customHeight="1" x14ac:dyDescent="0.25">
      <c r="A21" s="2" t="s">
        <v>181</v>
      </c>
      <c r="B21" s="2" t="s">
        <v>224</v>
      </c>
      <c r="C21" s="2" t="s">
        <v>223</v>
      </c>
      <c r="D21" s="2" t="s">
        <v>710</v>
      </c>
      <c r="E21" s="31">
        <f t="shared" si="0"/>
        <v>4</v>
      </c>
      <c r="F21" s="31">
        <v>1</v>
      </c>
      <c r="G21" s="31">
        <v>1</v>
      </c>
      <c r="H21" s="31">
        <v>1</v>
      </c>
      <c r="I21" s="31">
        <v>1</v>
      </c>
      <c r="J21" s="31">
        <v>1</v>
      </c>
      <c r="K21" s="61">
        <v>1</v>
      </c>
      <c r="L21" s="31">
        <v>1</v>
      </c>
      <c r="M21" s="61">
        <v>1</v>
      </c>
      <c r="N21" s="35">
        <f t="shared" si="1"/>
        <v>4</v>
      </c>
      <c r="O21" s="38">
        <f t="shared" si="2"/>
        <v>1</v>
      </c>
    </row>
    <row r="22" spans="1:15" ht="63.75" x14ac:dyDescent="0.25">
      <c r="A22" s="2" t="s">
        <v>181</v>
      </c>
      <c r="B22" s="2" t="s">
        <v>224</v>
      </c>
      <c r="C22" s="2" t="s">
        <v>322</v>
      </c>
      <c r="D22" s="2" t="s">
        <v>709</v>
      </c>
      <c r="E22" s="31">
        <f t="shared" si="0"/>
        <v>4</v>
      </c>
      <c r="F22" s="31">
        <v>1</v>
      </c>
      <c r="G22" s="31">
        <v>1</v>
      </c>
      <c r="H22" s="31">
        <v>1</v>
      </c>
      <c r="I22" s="31">
        <v>1</v>
      </c>
      <c r="J22" s="31">
        <v>1</v>
      </c>
      <c r="K22" s="61">
        <v>1</v>
      </c>
      <c r="L22" s="31">
        <v>1</v>
      </c>
      <c r="M22" s="61">
        <v>1</v>
      </c>
      <c r="N22" s="35">
        <f t="shared" si="1"/>
        <v>4</v>
      </c>
      <c r="O22" s="38">
        <f t="shared" si="2"/>
        <v>1</v>
      </c>
    </row>
    <row r="23" spans="1:15" ht="51" x14ac:dyDescent="0.25">
      <c r="A23" s="2" t="s">
        <v>181</v>
      </c>
      <c r="B23" s="2" t="s">
        <v>224</v>
      </c>
      <c r="C23" s="2" t="s">
        <v>322</v>
      </c>
      <c r="D23" s="2" t="s">
        <v>708</v>
      </c>
      <c r="E23" s="31">
        <f t="shared" si="0"/>
        <v>2</v>
      </c>
      <c r="F23" s="31">
        <v>0</v>
      </c>
      <c r="G23" s="31">
        <v>0</v>
      </c>
      <c r="H23" s="31">
        <v>1</v>
      </c>
      <c r="I23" s="31">
        <v>1</v>
      </c>
      <c r="J23" s="31">
        <v>0</v>
      </c>
      <c r="K23" s="61">
        <v>0</v>
      </c>
      <c r="L23" s="31">
        <v>1</v>
      </c>
      <c r="M23" s="61">
        <v>1</v>
      </c>
      <c r="N23" s="35">
        <f t="shared" si="1"/>
        <v>2</v>
      </c>
      <c r="O23" s="38">
        <f t="shared" si="2"/>
        <v>1</v>
      </c>
    </row>
    <row r="24" spans="1:15" ht="63.75" x14ac:dyDescent="0.25">
      <c r="A24" s="2" t="s">
        <v>181</v>
      </c>
      <c r="B24" s="2" t="s">
        <v>224</v>
      </c>
      <c r="C24" s="2" t="s">
        <v>295</v>
      </c>
      <c r="D24" s="2" t="s">
        <v>707</v>
      </c>
      <c r="E24" s="31">
        <f t="shared" si="0"/>
        <v>2</v>
      </c>
      <c r="F24" s="31">
        <v>0</v>
      </c>
      <c r="G24" s="31">
        <v>0</v>
      </c>
      <c r="H24" s="31">
        <v>1</v>
      </c>
      <c r="I24" s="31">
        <v>0</v>
      </c>
      <c r="J24" s="31">
        <v>0</v>
      </c>
      <c r="K24" s="61">
        <v>0</v>
      </c>
      <c r="L24" s="31">
        <v>1</v>
      </c>
      <c r="M24" s="61">
        <v>1</v>
      </c>
      <c r="N24" s="35">
        <f t="shared" si="1"/>
        <v>1</v>
      </c>
      <c r="O24" s="38">
        <f t="shared" si="2"/>
        <v>0.5</v>
      </c>
    </row>
    <row r="25" spans="1:15" ht="51" x14ac:dyDescent="0.25">
      <c r="A25" s="2" t="s">
        <v>181</v>
      </c>
      <c r="B25" s="2" t="s">
        <v>224</v>
      </c>
      <c r="C25" s="2" t="s">
        <v>573</v>
      </c>
      <c r="D25" s="2" t="s">
        <v>706</v>
      </c>
      <c r="E25" s="31">
        <f t="shared" si="0"/>
        <v>2</v>
      </c>
      <c r="F25" s="31">
        <v>0</v>
      </c>
      <c r="G25" s="31">
        <v>0</v>
      </c>
      <c r="H25" s="31">
        <v>1</v>
      </c>
      <c r="I25" s="31">
        <v>0</v>
      </c>
      <c r="J25" s="31">
        <v>0</v>
      </c>
      <c r="K25" s="61">
        <v>0</v>
      </c>
      <c r="L25" s="31">
        <v>1</v>
      </c>
      <c r="M25" s="61">
        <v>0</v>
      </c>
      <c r="N25" s="35">
        <f t="shared" si="1"/>
        <v>0</v>
      </c>
      <c r="O25" s="38">
        <f t="shared" si="2"/>
        <v>0</v>
      </c>
    </row>
    <row r="26" spans="1:15" ht="63.75" x14ac:dyDescent="0.25">
      <c r="A26" s="2" t="s">
        <v>181</v>
      </c>
      <c r="B26" s="2" t="s">
        <v>224</v>
      </c>
      <c r="C26" s="2" t="s">
        <v>255</v>
      </c>
      <c r="D26" s="2" t="s">
        <v>656</v>
      </c>
      <c r="E26" s="31">
        <f t="shared" si="0"/>
        <v>10</v>
      </c>
      <c r="F26" s="31">
        <v>3</v>
      </c>
      <c r="G26" s="31">
        <v>2</v>
      </c>
      <c r="H26" s="31">
        <v>2</v>
      </c>
      <c r="I26" s="31">
        <v>0</v>
      </c>
      <c r="J26" s="31">
        <v>3</v>
      </c>
      <c r="K26" s="61">
        <v>3</v>
      </c>
      <c r="L26" s="31">
        <v>2</v>
      </c>
      <c r="M26" s="61">
        <v>2</v>
      </c>
      <c r="N26" s="35">
        <f t="shared" si="1"/>
        <v>7</v>
      </c>
      <c r="O26" s="38">
        <f t="shared" si="2"/>
        <v>0.7</v>
      </c>
    </row>
    <row r="27" spans="1:15" ht="63.75" x14ac:dyDescent="0.25">
      <c r="A27" s="2" t="s">
        <v>181</v>
      </c>
      <c r="B27" s="2" t="s">
        <v>180</v>
      </c>
      <c r="C27" s="2" t="s">
        <v>179</v>
      </c>
      <c r="D27" s="2" t="s">
        <v>655</v>
      </c>
      <c r="E27" s="31">
        <f t="shared" si="0"/>
        <v>2</v>
      </c>
      <c r="F27" s="31">
        <v>1</v>
      </c>
      <c r="G27" s="31">
        <v>1</v>
      </c>
      <c r="H27" s="31">
        <v>0</v>
      </c>
      <c r="I27" s="31">
        <v>0</v>
      </c>
      <c r="J27" s="31">
        <v>1</v>
      </c>
      <c r="K27" s="61">
        <v>1</v>
      </c>
      <c r="L27" s="31">
        <v>0</v>
      </c>
      <c r="M27" s="61">
        <v>0</v>
      </c>
      <c r="N27" s="35">
        <f t="shared" si="1"/>
        <v>2</v>
      </c>
      <c r="O27" s="38">
        <f t="shared" si="2"/>
        <v>1</v>
      </c>
    </row>
    <row r="28" spans="1:15" ht="63.75" x14ac:dyDescent="0.25">
      <c r="A28" s="2" t="s">
        <v>181</v>
      </c>
      <c r="B28" s="2" t="s">
        <v>180</v>
      </c>
      <c r="C28" s="2" t="s">
        <v>179</v>
      </c>
      <c r="D28" s="2" t="s">
        <v>654</v>
      </c>
      <c r="E28" s="31">
        <f t="shared" si="0"/>
        <v>2</v>
      </c>
      <c r="F28" s="31">
        <v>1</v>
      </c>
      <c r="G28" s="31">
        <v>1</v>
      </c>
      <c r="H28" s="31">
        <v>0</v>
      </c>
      <c r="I28" s="31">
        <v>0</v>
      </c>
      <c r="J28" s="31">
        <v>1</v>
      </c>
      <c r="K28" s="61">
        <v>1</v>
      </c>
      <c r="L28" s="31">
        <v>0</v>
      </c>
      <c r="M28" s="61">
        <v>0</v>
      </c>
      <c r="N28" s="35">
        <f t="shared" si="1"/>
        <v>2</v>
      </c>
      <c r="O28" s="38">
        <f t="shared" si="2"/>
        <v>1</v>
      </c>
    </row>
    <row r="29" spans="1:15" ht="51" x14ac:dyDescent="0.25">
      <c r="A29" s="2" t="s">
        <v>181</v>
      </c>
      <c r="B29" s="2" t="s">
        <v>180</v>
      </c>
      <c r="C29" s="2" t="s">
        <v>275</v>
      </c>
      <c r="D29" s="2" t="s">
        <v>705</v>
      </c>
      <c r="E29" s="31">
        <f t="shared" si="0"/>
        <v>2</v>
      </c>
      <c r="F29" s="31">
        <v>0</v>
      </c>
      <c r="G29" s="31">
        <v>0</v>
      </c>
      <c r="H29" s="31">
        <v>1</v>
      </c>
      <c r="I29" s="31">
        <v>1</v>
      </c>
      <c r="J29" s="31">
        <v>0</v>
      </c>
      <c r="K29" s="61">
        <v>0</v>
      </c>
      <c r="L29" s="31">
        <v>1</v>
      </c>
      <c r="M29" s="61">
        <v>1</v>
      </c>
      <c r="N29" s="35">
        <f t="shared" si="1"/>
        <v>2</v>
      </c>
      <c r="O29" s="38">
        <f t="shared" si="2"/>
        <v>1</v>
      </c>
    </row>
    <row r="30" spans="1:15" ht="51" x14ac:dyDescent="0.25">
      <c r="A30" s="2" t="s">
        <v>181</v>
      </c>
      <c r="B30" s="2" t="s">
        <v>180</v>
      </c>
      <c r="C30" s="2" t="s">
        <v>275</v>
      </c>
      <c r="D30" s="2" t="s">
        <v>695</v>
      </c>
      <c r="E30" s="31">
        <f t="shared" si="0"/>
        <v>2</v>
      </c>
      <c r="F30" s="31">
        <v>0</v>
      </c>
      <c r="G30" s="31">
        <v>0</v>
      </c>
      <c r="H30" s="31">
        <v>1</v>
      </c>
      <c r="I30" s="31">
        <v>1</v>
      </c>
      <c r="J30" s="31">
        <v>0</v>
      </c>
      <c r="K30" s="61">
        <v>0</v>
      </c>
      <c r="L30" s="31">
        <v>1</v>
      </c>
      <c r="M30" s="61">
        <v>1</v>
      </c>
      <c r="N30" s="35">
        <f t="shared" si="1"/>
        <v>2</v>
      </c>
      <c r="O30" s="38">
        <f t="shared" si="2"/>
        <v>1</v>
      </c>
    </row>
    <row r="31" spans="1:15" ht="51" x14ac:dyDescent="0.25">
      <c r="A31" s="2" t="s">
        <v>181</v>
      </c>
      <c r="B31" s="2" t="s">
        <v>180</v>
      </c>
      <c r="C31" s="2" t="s">
        <v>275</v>
      </c>
      <c r="D31" s="2" t="s">
        <v>692</v>
      </c>
      <c r="E31" s="31">
        <f t="shared" si="0"/>
        <v>2</v>
      </c>
      <c r="F31" s="31">
        <v>0</v>
      </c>
      <c r="G31" s="31">
        <v>0</v>
      </c>
      <c r="H31" s="31">
        <v>1</v>
      </c>
      <c r="I31" s="31">
        <v>1</v>
      </c>
      <c r="J31" s="31">
        <v>0</v>
      </c>
      <c r="K31" s="61">
        <v>0</v>
      </c>
      <c r="L31" s="31">
        <v>1</v>
      </c>
      <c r="M31" s="61">
        <v>1</v>
      </c>
      <c r="N31" s="35">
        <f t="shared" si="1"/>
        <v>2</v>
      </c>
      <c r="O31" s="38">
        <f t="shared" si="2"/>
        <v>1</v>
      </c>
    </row>
    <row r="32" spans="1:15" ht="38.25" x14ac:dyDescent="0.25">
      <c r="A32" s="2" t="s">
        <v>181</v>
      </c>
      <c r="B32" s="2" t="s">
        <v>180</v>
      </c>
      <c r="C32" s="2" t="s">
        <v>418</v>
      </c>
      <c r="D32" s="2" t="s">
        <v>704</v>
      </c>
      <c r="E32" s="31">
        <f t="shared" si="0"/>
        <v>4</v>
      </c>
      <c r="F32" s="31">
        <v>1</v>
      </c>
      <c r="G32" s="31">
        <v>1</v>
      </c>
      <c r="H32" s="31">
        <v>1</v>
      </c>
      <c r="I32" s="31">
        <v>0</v>
      </c>
      <c r="J32" s="31">
        <v>1</v>
      </c>
      <c r="K32" s="61">
        <v>1</v>
      </c>
      <c r="L32" s="31">
        <v>1</v>
      </c>
      <c r="M32" s="61">
        <v>1</v>
      </c>
      <c r="N32" s="35">
        <f t="shared" si="1"/>
        <v>3</v>
      </c>
      <c r="O32" s="38">
        <f t="shared" si="2"/>
        <v>0.75</v>
      </c>
    </row>
    <row r="33" spans="1:15" ht="38.25" x14ac:dyDescent="0.25">
      <c r="A33" s="2" t="s">
        <v>181</v>
      </c>
      <c r="B33" s="2" t="s">
        <v>180</v>
      </c>
      <c r="C33" s="2" t="s">
        <v>418</v>
      </c>
      <c r="D33" s="2" t="s">
        <v>703</v>
      </c>
      <c r="E33" s="31">
        <f t="shared" si="0"/>
        <v>2</v>
      </c>
      <c r="F33" s="31">
        <v>0</v>
      </c>
      <c r="G33" s="31">
        <v>0</v>
      </c>
      <c r="H33" s="31">
        <v>1</v>
      </c>
      <c r="I33" s="31">
        <v>1</v>
      </c>
      <c r="J33" s="31">
        <v>0</v>
      </c>
      <c r="K33" s="61">
        <v>0</v>
      </c>
      <c r="L33" s="31">
        <v>1</v>
      </c>
      <c r="M33" s="61">
        <v>1</v>
      </c>
      <c r="N33" s="35">
        <f t="shared" si="1"/>
        <v>2</v>
      </c>
      <c r="O33" s="38">
        <f t="shared" si="2"/>
        <v>1</v>
      </c>
    </row>
    <row r="34" spans="1:15" ht="38.25" x14ac:dyDescent="0.25">
      <c r="A34" s="2" t="s">
        <v>181</v>
      </c>
      <c r="B34" s="2" t="s">
        <v>180</v>
      </c>
      <c r="C34" s="2" t="s">
        <v>512</v>
      </c>
      <c r="D34" s="2" t="s">
        <v>667</v>
      </c>
      <c r="E34" s="31">
        <f t="shared" si="0"/>
        <v>2</v>
      </c>
      <c r="F34" s="31">
        <v>1</v>
      </c>
      <c r="G34" s="31">
        <v>1</v>
      </c>
      <c r="H34" s="31">
        <v>0</v>
      </c>
      <c r="I34" s="31">
        <v>0</v>
      </c>
      <c r="J34" s="31">
        <v>1</v>
      </c>
      <c r="K34" s="61">
        <v>1</v>
      </c>
      <c r="L34" s="31">
        <v>0</v>
      </c>
      <c r="M34" s="61">
        <v>0</v>
      </c>
      <c r="N34" s="35">
        <f t="shared" si="1"/>
        <v>2</v>
      </c>
      <c r="O34" s="38">
        <f t="shared" si="2"/>
        <v>1</v>
      </c>
    </row>
    <row r="35" spans="1:15" ht="76.5" x14ac:dyDescent="0.25">
      <c r="A35" s="2" t="s">
        <v>181</v>
      </c>
      <c r="B35" s="2" t="s">
        <v>180</v>
      </c>
      <c r="C35" s="2" t="s">
        <v>414</v>
      </c>
      <c r="D35" s="2" t="s">
        <v>649</v>
      </c>
      <c r="E35" s="31">
        <f t="shared" si="0"/>
        <v>2</v>
      </c>
      <c r="F35" s="31">
        <v>1</v>
      </c>
      <c r="G35" s="31">
        <v>0</v>
      </c>
      <c r="H35" s="31">
        <v>0</v>
      </c>
      <c r="I35" s="31">
        <v>0</v>
      </c>
      <c r="J35" s="31">
        <v>0</v>
      </c>
      <c r="K35" s="61">
        <v>0</v>
      </c>
      <c r="L35" s="31">
        <v>1</v>
      </c>
      <c r="M35" s="61">
        <v>0</v>
      </c>
      <c r="N35" s="35">
        <f t="shared" si="1"/>
        <v>0</v>
      </c>
      <c r="O35" s="38">
        <f t="shared" si="2"/>
        <v>0</v>
      </c>
    </row>
    <row r="36" spans="1:15" ht="63.75" x14ac:dyDescent="0.25">
      <c r="A36" s="2" t="s">
        <v>228</v>
      </c>
      <c r="B36" s="2" t="s">
        <v>227</v>
      </c>
      <c r="C36" s="2" t="s">
        <v>226</v>
      </c>
      <c r="D36" s="2" t="s">
        <v>688</v>
      </c>
      <c r="E36" s="31">
        <f t="shared" si="0"/>
        <v>1</v>
      </c>
      <c r="F36" s="31">
        <v>0</v>
      </c>
      <c r="G36" s="31">
        <v>0</v>
      </c>
      <c r="H36" s="31">
        <v>0</v>
      </c>
      <c r="I36" s="31">
        <v>0</v>
      </c>
      <c r="J36" s="31">
        <v>0</v>
      </c>
      <c r="K36" s="61">
        <v>0</v>
      </c>
      <c r="L36" s="31">
        <v>1</v>
      </c>
      <c r="M36" s="61">
        <v>1</v>
      </c>
      <c r="N36" s="35">
        <f t="shared" si="1"/>
        <v>1</v>
      </c>
      <c r="O36" s="38">
        <f t="shared" si="2"/>
        <v>1</v>
      </c>
    </row>
    <row r="37" spans="1:15" ht="63.75" x14ac:dyDescent="0.25">
      <c r="A37" s="2" t="s">
        <v>228</v>
      </c>
      <c r="B37" s="2" t="s">
        <v>227</v>
      </c>
      <c r="C37" s="2" t="s">
        <v>226</v>
      </c>
      <c r="D37" s="2" t="s">
        <v>653</v>
      </c>
      <c r="E37" s="31">
        <f t="shared" si="0"/>
        <v>1</v>
      </c>
      <c r="F37" s="31">
        <v>0</v>
      </c>
      <c r="G37" s="31">
        <v>0</v>
      </c>
      <c r="H37" s="31">
        <v>0</v>
      </c>
      <c r="I37" s="31">
        <v>0</v>
      </c>
      <c r="J37" s="31">
        <v>0</v>
      </c>
      <c r="K37" s="61">
        <v>0</v>
      </c>
      <c r="L37" s="31">
        <v>1</v>
      </c>
      <c r="M37" s="61">
        <v>0</v>
      </c>
      <c r="N37" s="35">
        <f t="shared" si="1"/>
        <v>0</v>
      </c>
      <c r="O37" s="38">
        <f t="shared" si="2"/>
        <v>0</v>
      </c>
    </row>
    <row r="38" spans="1:15" ht="51" x14ac:dyDescent="0.25">
      <c r="A38" s="2" t="s">
        <v>228</v>
      </c>
      <c r="B38" s="2" t="s">
        <v>227</v>
      </c>
      <c r="C38" s="2" t="s">
        <v>615</v>
      </c>
      <c r="D38" s="2" t="s">
        <v>687</v>
      </c>
      <c r="E38" s="31">
        <f t="shared" si="0"/>
        <v>1</v>
      </c>
      <c r="F38" s="31">
        <v>0</v>
      </c>
      <c r="G38" s="31">
        <v>0</v>
      </c>
      <c r="H38" s="31">
        <v>0</v>
      </c>
      <c r="I38" s="31">
        <v>0</v>
      </c>
      <c r="J38" s="31">
        <v>0</v>
      </c>
      <c r="K38" s="61">
        <v>0</v>
      </c>
      <c r="L38" s="31">
        <v>1</v>
      </c>
      <c r="M38" s="61">
        <v>1</v>
      </c>
      <c r="N38" s="35">
        <f t="shared" si="1"/>
        <v>1</v>
      </c>
      <c r="O38" s="38">
        <f t="shared" si="2"/>
        <v>1</v>
      </c>
    </row>
    <row r="39" spans="1:15" ht="63.75" x14ac:dyDescent="0.25">
      <c r="A39" s="2" t="s">
        <v>228</v>
      </c>
      <c r="B39" s="2" t="s">
        <v>227</v>
      </c>
      <c r="C39" s="2" t="s">
        <v>652</v>
      </c>
      <c r="D39" s="2" t="s">
        <v>651</v>
      </c>
      <c r="E39" s="31">
        <f t="shared" si="0"/>
        <v>1</v>
      </c>
      <c r="F39" s="31">
        <v>0</v>
      </c>
      <c r="G39" s="31">
        <v>0</v>
      </c>
      <c r="H39" s="31">
        <v>0</v>
      </c>
      <c r="I39" s="31">
        <v>0</v>
      </c>
      <c r="J39" s="31">
        <v>0</v>
      </c>
      <c r="K39" s="61">
        <v>0</v>
      </c>
      <c r="L39" s="31">
        <v>1</v>
      </c>
      <c r="M39" s="61">
        <v>0</v>
      </c>
      <c r="N39" s="35">
        <f t="shared" si="1"/>
        <v>0</v>
      </c>
      <c r="O39" s="38">
        <f t="shared" si="2"/>
        <v>0</v>
      </c>
    </row>
    <row r="40" spans="1:15" ht="51" x14ac:dyDescent="0.25">
      <c r="A40" s="2" t="s">
        <v>173</v>
      </c>
      <c r="B40" s="2" t="s">
        <v>463</v>
      </c>
      <c r="C40" s="2" t="s">
        <v>524</v>
      </c>
      <c r="D40" s="2" t="s">
        <v>686</v>
      </c>
      <c r="E40" s="31">
        <f t="shared" si="0"/>
        <v>2</v>
      </c>
      <c r="F40" s="31">
        <v>0</v>
      </c>
      <c r="G40" s="31">
        <v>0</v>
      </c>
      <c r="H40" s="31">
        <v>1</v>
      </c>
      <c r="I40" s="31">
        <v>1</v>
      </c>
      <c r="J40" s="31">
        <v>0</v>
      </c>
      <c r="K40" s="61">
        <v>0</v>
      </c>
      <c r="L40" s="31">
        <v>1</v>
      </c>
      <c r="M40" s="61">
        <v>1</v>
      </c>
      <c r="N40" s="35">
        <f t="shared" si="1"/>
        <v>2</v>
      </c>
      <c r="O40" s="38">
        <f t="shared" si="2"/>
        <v>1</v>
      </c>
    </row>
    <row r="41" spans="1:15" ht="51" x14ac:dyDescent="0.25">
      <c r="A41" s="2" t="s">
        <v>173</v>
      </c>
      <c r="B41" s="2" t="s">
        <v>463</v>
      </c>
      <c r="C41" s="2" t="s">
        <v>462</v>
      </c>
      <c r="D41" s="2" t="s">
        <v>685</v>
      </c>
      <c r="E41" s="31">
        <f t="shared" si="0"/>
        <v>1</v>
      </c>
      <c r="F41" s="31">
        <v>0</v>
      </c>
      <c r="G41" s="31">
        <v>0</v>
      </c>
      <c r="H41" s="31">
        <v>0</v>
      </c>
      <c r="I41" s="31">
        <v>0</v>
      </c>
      <c r="J41" s="31">
        <v>1</v>
      </c>
      <c r="K41" s="61">
        <v>1</v>
      </c>
      <c r="L41" s="31">
        <v>0</v>
      </c>
      <c r="M41" s="61">
        <v>1</v>
      </c>
      <c r="N41" s="35">
        <f t="shared" si="1"/>
        <v>2</v>
      </c>
      <c r="O41" s="38">
        <f t="shared" si="2"/>
        <v>2</v>
      </c>
    </row>
    <row r="42" spans="1:15" ht="51" x14ac:dyDescent="0.25">
      <c r="A42" s="2" t="s">
        <v>173</v>
      </c>
      <c r="B42" s="2" t="s">
        <v>463</v>
      </c>
      <c r="C42" s="2" t="s">
        <v>462</v>
      </c>
      <c r="D42" s="2" t="s">
        <v>684</v>
      </c>
      <c r="E42" s="31">
        <f t="shared" si="0"/>
        <v>1</v>
      </c>
      <c r="F42" s="31">
        <v>0</v>
      </c>
      <c r="G42" s="31">
        <v>0</v>
      </c>
      <c r="H42" s="31">
        <v>0</v>
      </c>
      <c r="I42" s="31">
        <v>0</v>
      </c>
      <c r="J42" s="31">
        <v>0</v>
      </c>
      <c r="K42" s="61">
        <v>0</v>
      </c>
      <c r="L42" s="31">
        <v>1</v>
      </c>
      <c r="M42" s="61">
        <v>1</v>
      </c>
      <c r="N42" s="35">
        <f t="shared" si="1"/>
        <v>1</v>
      </c>
      <c r="O42" s="38">
        <f t="shared" si="2"/>
        <v>1</v>
      </c>
    </row>
    <row r="43" spans="1:15" ht="63.75" x14ac:dyDescent="0.25">
      <c r="A43" s="2" t="s">
        <v>173</v>
      </c>
      <c r="B43" s="2" t="s">
        <v>172</v>
      </c>
      <c r="C43" s="2" t="s">
        <v>309</v>
      </c>
      <c r="D43" s="2" t="s">
        <v>683</v>
      </c>
      <c r="E43" s="31">
        <f t="shared" si="0"/>
        <v>2</v>
      </c>
      <c r="F43" s="31">
        <v>0</v>
      </c>
      <c r="G43" s="31">
        <v>0</v>
      </c>
      <c r="H43" s="31">
        <v>1</v>
      </c>
      <c r="I43" s="31">
        <v>1</v>
      </c>
      <c r="J43" s="31">
        <v>0</v>
      </c>
      <c r="K43" s="61">
        <v>0</v>
      </c>
      <c r="L43" s="31">
        <v>1</v>
      </c>
      <c r="M43" s="61">
        <v>1</v>
      </c>
      <c r="N43" s="35">
        <f t="shared" si="1"/>
        <v>2</v>
      </c>
      <c r="O43" s="38">
        <f t="shared" si="2"/>
        <v>1</v>
      </c>
    </row>
    <row r="44" spans="1:15" ht="51" x14ac:dyDescent="0.25">
      <c r="A44" s="2" t="s">
        <v>340</v>
      </c>
      <c r="B44" s="2" t="s">
        <v>339</v>
      </c>
      <c r="C44" s="2" t="s">
        <v>408</v>
      </c>
      <c r="D44" s="2" t="s">
        <v>682</v>
      </c>
      <c r="E44" s="31">
        <f t="shared" si="0"/>
        <v>2</v>
      </c>
      <c r="F44" s="31">
        <v>0</v>
      </c>
      <c r="G44" s="31">
        <v>0</v>
      </c>
      <c r="H44" s="31">
        <v>1</v>
      </c>
      <c r="I44" s="31">
        <v>1</v>
      </c>
      <c r="J44" s="31">
        <v>0</v>
      </c>
      <c r="K44" s="61">
        <v>0</v>
      </c>
      <c r="L44" s="31">
        <v>1</v>
      </c>
      <c r="M44" s="61">
        <v>1</v>
      </c>
      <c r="N44" s="35">
        <f t="shared" si="1"/>
        <v>2</v>
      </c>
      <c r="O44" s="38">
        <f t="shared" si="2"/>
        <v>1</v>
      </c>
    </row>
    <row r="45" spans="1:15" ht="51" x14ac:dyDescent="0.25">
      <c r="A45" s="2" t="s">
        <v>340</v>
      </c>
      <c r="B45" s="2" t="s">
        <v>339</v>
      </c>
      <c r="C45" s="2" t="s">
        <v>406</v>
      </c>
      <c r="D45" s="2" t="s">
        <v>681</v>
      </c>
      <c r="E45" s="31">
        <f t="shared" si="0"/>
        <v>2</v>
      </c>
      <c r="F45" s="31">
        <v>0</v>
      </c>
      <c r="G45" s="31">
        <v>0</v>
      </c>
      <c r="H45" s="31">
        <v>1</v>
      </c>
      <c r="I45" s="31">
        <v>1</v>
      </c>
      <c r="J45" s="31">
        <v>0</v>
      </c>
      <c r="K45" s="61">
        <v>0</v>
      </c>
      <c r="L45" s="31">
        <v>1</v>
      </c>
      <c r="M45" s="61">
        <v>1</v>
      </c>
      <c r="N45" s="35">
        <f t="shared" si="1"/>
        <v>2</v>
      </c>
      <c r="O45" s="38">
        <f t="shared" si="2"/>
        <v>1</v>
      </c>
    </row>
    <row r="46" spans="1:15" ht="63.75" x14ac:dyDescent="0.25">
      <c r="A46" s="2" t="s">
        <v>185</v>
      </c>
      <c r="B46" s="2" t="s">
        <v>265</v>
      </c>
      <c r="C46" s="2" t="s">
        <v>264</v>
      </c>
      <c r="D46" s="2" t="s">
        <v>691</v>
      </c>
      <c r="E46" s="31">
        <f t="shared" si="0"/>
        <v>4</v>
      </c>
      <c r="F46" s="31">
        <v>1</v>
      </c>
      <c r="G46" s="31">
        <v>1</v>
      </c>
      <c r="H46" s="31">
        <v>1</v>
      </c>
      <c r="I46" s="31">
        <v>1</v>
      </c>
      <c r="J46" s="31">
        <v>1</v>
      </c>
      <c r="K46" s="61">
        <v>1</v>
      </c>
      <c r="L46" s="31">
        <v>1</v>
      </c>
      <c r="M46" s="61">
        <v>1</v>
      </c>
      <c r="N46" s="35">
        <f t="shared" si="1"/>
        <v>4</v>
      </c>
      <c r="O46" s="38">
        <f t="shared" si="2"/>
        <v>1</v>
      </c>
    </row>
    <row r="47" spans="1:15" ht="63.75" x14ac:dyDescent="0.25">
      <c r="A47" s="2" t="s">
        <v>185</v>
      </c>
      <c r="B47" s="2" t="s">
        <v>265</v>
      </c>
      <c r="C47" s="2" t="s">
        <v>264</v>
      </c>
      <c r="D47" s="2" t="s">
        <v>690</v>
      </c>
      <c r="E47" s="31">
        <f t="shared" si="0"/>
        <v>4</v>
      </c>
      <c r="F47" s="31">
        <v>1</v>
      </c>
      <c r="G47" s="31">
        <v>1</v>
      </c>
      <c r="H47" s="31">
        <v>1</v>
      </c>
      <c r="I47" s="31">
        <v>1</v>
      </c>
      <c r="J47" s="31">
        <v>1</v>
      </c>
      <c r="K47" s="61">
        <v>1</v>
      </c>
      <c r="L47" s="31">
        <v>1</v>
      </c>
      <c r="M47" s="61">
        <v>1</v>
      </c>
      <c r="N47" s="35">
        <f t="shared" si="1"/>
        <v>4</v>
      </c>
      <c r="O47" s="38">
        <f t="shared" si="2"/>
        <v>1</v>
      </c>
    </row>
    <row r="48" spans="1:15" ht="63.75" x14ac:dyDescent="0.25">
      <c r="A48" s="2" t="s">
        <v>185</v>
      </c>
      <c r="B48" s="2" t="s">
        <v>265</v>
      </c>
      <c r="C48" s="2" t="s">
        <v>264</v>
      </c>
      <c r="D48" s="2" t="s">
        <v>650</v>
      </c>
      <c r="E48" s="31">
        <f t="shared" si="0"/>
        <v>4</v>
      </c>
      <c r="F48" s="31">
        <v>1</v>
      </c>
      <c r="G48" s="31">
        <v>1</v>
      </c>
      <c r="H48" s="31">
        <v>1</v>
      </c>
      <c r="I48" s="31">
        <v>1</v>
      </c>
      <c r="J48" s="31">
        <v>1</v>
      </c>
      <c r="K48" s="61">
        <v>1</v>
      </c>
      <c r="L48" s="31">
        <v>1</v>
      </c>
      <c r="M48" s="61">
        <v>1</v>
      </c>
      <c r="N48" s="35">
        <f t="shared" si="1"/>
        <v>4</v>
      </c>
      <c r="O48" s="38">
        <f t="shared" si="2"/>
        <v>1</v>
      </c>
    </row>
    <row r="49" spans="1:15" ht="63.75" x14ac:dyDescent="0.25">
      <c r="A49" s="2" t="s">
        <v>185</v>
      </c>
      <c r="B49" s="2" t="s">
        <v>265</v>
      </c>
      <c r="C49" s="2" t="s">
        <v>293</v>
      </c>
      <c r="D49" s="2" t="s">
        <v>689</v>
      </c>
      <c r="E49" s="31">
        <f t="shared" si="0"/>
        <v>1</v>
      </c>
      <c r="F49" s="31">
        <v>0</v>
      </c>
      <c r="G49" s="31">
        <v>0</v>
      </c>
      <c r="H49" s="31">
        <v>0</v>
      </c>
      <c r="I49" s="31">
        <v>0</v>
      </c>
      <c r="J49" s="31">
        <v>0</v>
      </c>
      <c r="K49" s="61">
        <v>0</v>
      </c>
      <c r="L49" s="31">
        <v>1</v>
      </c>
      <c r="M49" s="61">
        <v>0</v>
      </c>
      <c r="N49" s="35">
        <f t="shared" si="1"/>
        <v>0</v>
      </c>
      <c r="O49" s="38">
        <f t="shared" si="2"/>
        <v>0</v>
      </c>
    </row>
    <row r="50" spans="1:15" ht="51" x14ac:dyDescent="0.25">
      <c r="A50" s="2" t="s">
        <v>185</v>
      </c>
      <c r="B50" s="2" t="s">
        <v>184</v>
      </c>
      <c r="C50" s="2" t="s">
        <v>183</v>
      </c>
      <c r="D50" s="2" t="s">
        <v>680</v>
      </c>
      <c r="E50" s="31">
        <f t="shared" si="0"/>
        <v>1</v>
      </c>
      <c r="F50" s="31">
        <v>0</v>
      </c>
      <c r="G50" s="31">
        <v>0</v>
      </c>
      <c r="H50" s="31">
        <v>0</v>
      </c>
      <c r="I50" s="31">
        <v>0</v>
      </c>
      <c r="J50" s="31">
        <v>0</v>
      </c>
      <c r="K50" s="61">
        <v>0</v>
      </c>
      <c r="L50" s="31">
        <v>1</v>
      </c>
      <c r="M50" s="61">
        <v>0</v>
      </c>
      <c r="N50" s="35">
        <f t="shared" si="1"/>
        <v>0</v>
      </c>
      <c r="O50" s="38">
        <f t="shared" si="2"/>
        <v>0</v>
      </c>
    </row>
    <row r="51" spans="1:15" ht="51" x14ac:dyDescent="0.25">
      <c r="A51" s="2" t="s">
        <v>185</v>
      </c>
      <c r="B51" s="2" t="s">
        <v>184</v>
      </c>
      <c r="C51" s="2" t="s">
        <v>183</v>
      </c>
      <c r="D51" s="2" t="s">
        <v>679</v>
      </c>
      <c r="E51" s="31">
        <f t="shared" si="0"/>
        <v>2</v>
      </c>
      <c r="F51" s="31">
        <v>0</v>
      </c>
      <c r="G51" s="31">
        <v>0</v>
      </c>
      <c r="H51" s="31">
        <v>1</v>
      </c>
      <c r="I51" s="31">
        <v>0</v>
      </c>
      <c r="J51" s="31">
        <v>0</v>
      </c>
      <c r="K51" s="61">
        <v>0</v>
      </c>
      <c r="L51" s="31">
        <v>1</v>
      </c>
      <c r="M51" s="61">
        <v>1</v>
      </c>
      <c r="N51" s="35">
        <f t="shared" si="1"/>
        <v>1</v>
      </c>
      <c r="O51" s="38">
        <f t="shared" si="2"/>
        <v>0.5</v>
      </c>
    </row>
    <row r="52" spans="1:15" ht="51" x14ac:dyDescent="0.25">
      <c r="A52" s="2" t="s">
        <v>221</v>
      </c>
      <c r="B52" s="2" t="s">
        <v>271</v>
      </c>
      <c r="C52" s="2" t="s">
        <v>273</v>
      </c>
      <c r="D52" s="2" t="s">
        <v>722</v>
      </c>
      <c r="E52" s="31">
        <f t="shared" si="0"/>
        <v>4</v>
      </c>
      <c r="F52" s="31">
        <v>1</v>
      </c>
      <c r="G52" s="31">
        <v>1</v>
      </c>
      <c r="H52" s="31">
        <v>1</v>
      </c>
      <c r="I52" s="31">
        <v>1</v>
      </c>
      <c r="J52" s="31">
        <v>1</v>
      </c>
      <c r="K52" s="61">
        <v>1</v>
      </c>
      <c r="L52" s="31">
        <v>1</v>
      </c>
      <c r="M52" s="61">
        <v>1</v>
      </c>
      <c r="N52" s="35">
        <f t="shared" si="1"/>
        <v>4</v>
      </c>
      <c r="O52" s="38">
        <f t="shared" si="2"/>
        <v>1</v>
      </c>
    </row>
    <row r="53" spans="1:15" ht="63.75" x14ac:dyDescent="0.25">
      <c r="A53" s="2" t="s">
        <v>221</v>
      </c>
      <c r="B53" s="2" t="s">
        <v>271</v>
      </c>
      <c r="C53" s="2" t="s">
        <v>270</v>
      </c>
      <c r="D53" s="2" t="s">
        <v>721</v>
      </c>
      <c r="E53" s="31">
        <f t="shared" si="0"/>
        <v>4</v>
      </c>
      <c r="F53" s="31">
        <v>1</v>
      </c>
      <c r="G53" s="31">
        <v>1</v>
      </c>
      <c r="H53" s="31">
        <v>1</v>
      </c>
      <c r="I53" s="31">
        <v>1</v>
      </c>
      <c r="J53" s="31">
        <v>1</v>
      </c>
      <c r="K53" s="61">
        <v>1</v>
      </c>
      <c r="L53" s="31">
        <v>1</v>
      </c>
      <c r="M53" s="61">
        <v>1</v>
      </c>
      <c r="N53" s="35">
        <f t="shared" si="1"/>
        <v>4</v>
      </c>
      <c r="O53" s="38">
        <f t="shared" si="2"/>
        <v>1</v>
      </c>
    </row>
    <row r="54" spans="1:15" ht="63.75" x14ac:dyDescent="0.25">
      <c r="A54" s="2" t="s">
        <v>221</v>
      </c>
      <c r="B54" s="2" t="s">
        <v>271</v>
      </c>
      <c r="C54" s="2" t="s">
        <v>270</v>
      </c>
      <c r="D54" s="2" t="s">
        <v>720</v>
      </c>
      <c r="E54" s="31">
        <f t="shared" si="0"/>
        <v>4</v>
      </c>
      <c r="F54" s="31">
        <v>1</v>
      </c>
      <c r="G54" s="31">
        <v>1</v>
      </c>
      <c r="H54" s="31">
        <v>1</v>
      </c>
      <c r="I54" s="31">
        <v>1</v>
      </c>
      <c r="J54" s="31">
        <v>1</v>
      </c>
      <c r="K54" s="61">
        <v>1</v>
      </c>
      <c r="L54" s="31">
        <v>1</v>
      </c>
      <c r="M54" s="61">
        <v>1</v>
      </c>
      <c r="N54" s="35">
        <f t="shared" si="1"/>
        <v>4</v>
      </c>
      <c r="O54" s="38">
        <f t="shared" si="2"/>
        <v>1</v>
      </c>
    </row>
    <row r="55" spans="1:15" ht="63.75" x14ac:dyDescent="0.25">
      <c r="A55" s="2" t="s">
        <v>221</v>
      </c>
      <c r="B55" s="2" t="s">
        <v>271</v>
      </c>
      <c r="C55" s="2" t="s">
        <v>270</v>
      </c>
      <c r="D55" s="2" t="s">
        <v>719</v>
      </c>
      <c r="E55" s="31">
        <f t="shared" si="0"/>
        <v>4</v>
      </c>
      <c r="F55" s="31">
        <v>1</v>
      </c>
      <c r="G55" s="31">
        <v>1</v>
      </c>
      <c r="H55" s="31">
        <v>1</v>
      </c>
      <c r="I55" s="31">
        <v>1</v>
      </c>
      <c r="J55" s="31">
        <v>1</v>
      </c>
      <c r="K55" s="61">
        <v>1</v>
      </c>
      <c r="L55" s="31">
        <v>1</v>
      </c>
      <c r="M55" s="61">
        <v>1</v>
      </c>
      <c r="N55" s="35">
        <f t="shared" si="1"/>
        <v>4</v>
      </c>
      <c r="O55" s="38">
        <f t="shared" si="2"/>
        <v>1</v>
      </c>
    </row>
    <row r="56" spans="1:15" ht="63.75" x14ac:dyDescent="0.25">
      <c r="A56" s="2" t="s">
        <v>221</v>
      </c>
      <c r="B56" s="2" t="s">
        <v>271</v>
      </c>
      <c r="C56" s="2" t="s">
        <v>270</v>
      </c>
      <c r="D56" s="2" t="s">
        <v>718</v>
      </c>
      <c r="E56" s="31">
        <f t="shared" si="0"/>
        <v>4</v>
      </c>
      <c r="F56" s="31">
        <v>1</v>
      </c>
      <c r="G56" s="31">
        <v>1</v>
      </c>
      <c r="H56" s="31">
        <v>1</v>
      </c>
      <c r="I56" s="31">
        <v>1</v>
      </c>
      <c r="J56" s="31">
        <v>1</v>
      </c>
      <c r="K56" s="61">
        <v>1</v>
      </c>
      <c r="L56" s="31">
        <v>1</v>
      </c>
      <c r="M56" s="61">
        <v>1</v>
      </c>
      <c r="N56" s="35">
        <f t="shared" si="1"/>
        <v>4</v>
      </c>
      <c r="O56" s="38">
        <f t="shared" si="2"/>
        <v>1</v>
      </c>
    </row>
    <row r="57" spans="1:15" ht="63.75" x14ac:dyDescent="0.25">
      <c r="A57" s="2" t="s">
        <v>221</v>
      </c>
      <c r="B57" s="2" t="s">
        <v>271</v>
      </c>
      <c r="C57" s="2" t="s">
        <v>270</v>
      </c>
      <c r="D57" s="2" t="s">
        <v>717</v>
      </c>
      <c r="E57" s="31">
        <f t="shared" si="0"/>
        <v>4</v>
      </c>
      <c r="F57" s="31">
        <v>1</v>
      </c>
      <c r="G57" s="31">
        <v>1</v>
      </c>
      <c r="H57" s="31">
        <v>1</v>
      </c>
      <c r="I57" s="31">
        <v>1</v>
      </c>
      <c r="J57" s="31">
        <v>1</v>
      </c>
      <c r="K57" s="61">
        <v>1</v>
      </c>
      <c r="L57" s="31">
        <v>1</v>
      </c>
      <c r="M57" s="61">
        <v>1</v>
      </c>
      <c r="N57" s="35">
        <f t="shared" si="1"/>
        <v>4</v>
      </c>
      <c r="O57" s="38">
        <f t="shared" si="2"/>
        <v>1</v>
      </c>
    </row>
    <row r="58" spans="1:15" ht="51" x14ac:dyDescent="0.25">
      <c r="A58" s="2" t="s">
        <v>221</v>
      </c>
      <c r="B58" s="2" t="s">
        <v>238</v>
      </c>
      <c r="C58" s="2" t="s">
        <v>237</v>
      </c>
      <c r="D58" s="2" t="s">
        <v>678</v>
      </c>
      <c r="E58" s="31">
        <f t="shared" si="0"/>
        <v>1</v>
      </c>
      <c r="F58" s="31">
        <v>0</v>
      </c>
      <c r="G58" s="31">
        <v>0</v>
      </c>
      <c r="H58" s="31">
        <v>0</v>
      </c>
      <c r="I58" s="31">
        <v>0</v>
      </c>
      <c r="J58" s="31">
        <v>0</v>
      </c>
      <c r="K58" s="61">
        <v>0</v>
      </c>
      <c r="L58" s="31">
        <v>1</v>
      </c>
      <c r="M58" s="61">
        <v>1</v>
      </c>
      <c r="N58" s="35">
        <f t="shared" si="1"/>
        <v>1</v>
      </c>
      <c r="O58" s="38">
        <f t="shared" si="2"/>
        <v>1</v>
      </c>
    </row>
    <row r="59" spans="1:15" ht="38.25" x14ac:dyDescent="0.25">
      <c r="A59" s="2" t="s">
        <v>221</v>
      </c>
      <c r="B59" s="2" t="s">
        <v>238</v>
      </c>
      <c r="C59" s="2" t="s">
        <v>242</v>
      </c>
      <c r="D59" s="2" t="s">
        <v>677</v>
      </c>
      <c r="E59" s="31">
        <f t="shared" si="0"/>
        <v>1</v>
      </c>
      <c r="F59" s="31">
        <v>0</v>
      </c>
      <c r="G59" s="31">
        <v>0</v>
      </c>
      <c r="H59" s="31">
        <v>0</v>
      </c>
      <c r="I59" s="31">
        <v>0</v>
      </c>
      <c r="J59" s="31">
        <v>0</v>
      </c>
      <c r="K59" s="61">
        <v>0</v>
      </c>
      <c r="L59" s="31">
        <v>1</v>
      </c>
      <c r="M59" s="61">
        <v>1</v>
      </c>
      <c r="N59" s="35">
        <f t="shared" si="1"/>
        <v>1</v>
      </c>
      <c r="O59" s="38">
        <f t="shared" si="2"/>
        <v>1</v>
      </c>
    </row>
    <row r="60" spans="1:15" ht="51" x14ac:dyDescent="0.25">
      <c r="A60" s="2" t="s">
        <v>221</v>
      </c>
      <c r="B60" s="2" t="s">
        <v>238</v>
      </c>
      <c r="C60" s="2" t="s">
        <v>240</v>
      </c>
      <c r="D60" s="2" t="s">
        <v>676</v>
      </c>
      <c r="E60" s="31">
        <f t="shared" si="0"/>
        <v>4</v>
      </c>
      <c r="F60" s="31">
        <v>1</v>
      </c>
      <c r="G60" s="31">
        <v>1</v>
      </c>
      <c r="H60" s="31">
        <v>1</v>
      </c>
      <c r="I60" s="31">
        <v>1</v>
      </c>
      <c r="J60" s="31">
        <v>1</v>
      </c>
      <c r="K60" s="61">
        <v>1</v>
      </c>
      <c r="L60" s="31">
        <v>1</v>
      </c>
      <c r="M60" s="61">
        <v>1</v>
      </c>
      <c r="N60" s="35">
        <f t="shared" si="1"/>
        <v>4</v>
      </c>
      <c r="O60" s="38">
        <f t="shared" si="2"/>
        <v>1</v>
      </c>
    </row>
    <row r="61" spans="1:15" ht="63.75" x14ac:dyDescent="0.25">
      <c r="A61" s="2" t="s">
        <v>221</v>
      </c>
      <c r="B61" s="2" t="s">
        <v>238</v>
      </c>
      <c r="C61" s="2" t="s">
        <v>240</v>
      </c>
      <c r="D61" s="2" t="s">
        <v>675</v>
      </c>
      <c r="E61" s="31">
        <f t="shared" si="0"/>
        <v>2</v>
      </c>
      <c r="F61" s="31">
        <v>0</v>
      </c>
      <c r="G61" s="31">
        <v>0</v>
      </c>
      <c r="H61" s="31">
        <v>1</v>
      </c>
      <c r="I61" s="31">
        <v>1</v>
      </c>
      <c r="J61" s="31">
        <v>0</v>
      </c>
      <c r="K61" s="61">
        <v>0</v>
      </c>
      <c r="L61" s="31">
        <v>1</v>
      </c>
      <c r="M61" s="61">
        <v>1</v>
      </c>
      <c r="N61" s="35">
        <f t="shared" si="1"/>
        <v>2</v>
      </c>
      <c r="O61" s="38">
        <f t="shared" si="2"/>
        <v>1</v>
      </c>
    </row>
    <row r="62" spans="1:15" ht="51" x14ac:dyDescent="0.25">
      <c r="A62" s="2" t="s">
        <v>221</v>
      </c>
      <c r="B62" s="2" t="s">
        <v>238</v>
      </c>
      <c r="C62" s="2" t="s">
        <v>240</v>
      </c>
      <c r="D62" s="2" t="s">
        <v>674</v>
      </c>
      <c r="E62" s="31">
        <f t="shared" si="0"/>
        <v>2</v>
      </c>
      <c r="F62" s="31">
        <v>0</v>
      </c>
      <c r="G62" s="31">
        <v>0</v>
      </c>
      <c r="H62" s="31">
        <v>1</v>
      </c>
      <c r="I62" s="31">
        <v>1</v>
      </c>
      <c r="J62" s="31">
        <v>0</v>
      </c>
      <c r="K62" s="61">
        <v>0</v>
      </c>
      <c r="L62" s="31">
        <v>1</v>
      </c>
      <c r="M62" s="61">
        <v>1</v>
      </c>
      <c r="N62" s="35">
        <f t="shared" si="1"/>
        <v>2</v>
      </c>
      <c r="O62" s="38">
        <f t="shared" si="2"/>
        <v>1</v>
      </c>
    </row>
    <row r="63" spans="1:15" ht="51" x14ac:dyDescent="0.25">
      <c r="A63" s="2" t="s">
        <v>221</v>
      </c>
      <c r="B63" s="2" t="s">
        <v>220</v>
      </c>
      <c r="C63" s="2" t="s">
        <v>303</v>
      </c>
      <c r="D63" s="2" t="s">
        <v>673</v>
      </c>
      <c r="E63" s="31">
        <f t="shared" si="0"/>
        <v>0</v>
      </c>
      <c r="F63" s="31">
        <v>0</v>
      </c>
      <c r="G63" s="31">
        <v>0</v>
      </c>
      <c r="H63" s="31">
        <v>0</v>
      </c>
      <c r="I63" s="31">
        <v>0</v>
      </c>
      <c r="J63" s="31">
        <v>0</v>
      </c>
      <c r="K63" s="61">
        <v>0</v>
      </c>
      <c r="L63" s="31">
        <v>0</v>
      </c>
      <c r="M63" s="61">
        <v>0</v>
      </c>
      <c r="N63" s="35">
        <f t="shared" si="1"/>
        <v>0</v>
      </c>
      <c r="O63" s="38">
        <f t="shared" si="2"/>
        <v>0</v>
      </c>
    </row>
    <row r="64" spans="1:15" ht="63.75" x14ac:dyDescent="0.25">
      <c r="A64" s="2" t="s">
        <v>221</v>
      </c>
      <c r="B64" s="2" t="s">
        <v>220</v>
      </c>
      <c r="C64" s="2" t="s">
        <v>303</v>
      </c>
      <c r="D64" s="2" t="s">
        <v>672</v>
      </c>
      <c r="E64" s="31">
        <f t="shared" si="0"/>
        <v>2</v>
      </c>
      <c r="F64" s="31">
        <v>0</v>
      </c>
      <c r="G64" s="31">
        <v>0</v>
      </c>
      <c r="H64" s="31">
        <v>1</v>
      </c>
      <c r="I64" s="31">
        <v>0</v>
      </c>
      <c r="J64" s="31">
        <v>1</v>
      </c>
      <c r="K64" s="61">
        <v>0</v>
      </c>
      <c r="L64" s="31">
        <v>0</v>
      </c>
      <c r="M64" s="61">
        <v>0</v>
      </c>
      <c r="N64" s="35">
        <f t="shared" si="1"/>
        <v>0</v>
      </c>
      <c r="O64" s="38">
        <f t="shared" si="2"/>
        <v>0</v>
      </c>
    </row>
    <row r="65" spans="1:16" ht="74.25" customHeight="1" x14ac:dyDescent="0.25">
      <c r="A65" s="2" t="s">
        <v>221</v>
      </c>
      <c r="B65" s="2" t="s">
        <v>220</v>
      </c>
      <c r="C65" s="2" t="s">
        <v>303</v>
      </c>
      <c r="D65" s="2" t="s">
        <v>671</v>
      </c>
      <c r="E65" s="31">
        <f t="shared" si="0"/>
        <v>4</v>
      </c>
      <c r="F65" s="31">
        <v>1</v>
      </c>
      <c r="G65" s="31">
        <v>1</v>
      </c>
      <c r="H65" s="31">
        <v>1</v>
      </c>
      <c r="I65" s="31">
        <v>1</v>
      </c>
      <c r="J65" s="31">
        <v>1</v>
      </c>
      <c r="K65" s="61">
        <v>1</v>
      </c>
      <c r="L65" s="31">
        <v>1</v>
      </c>
      <c r="M65" s="61">
        <v>1</v>
      </c>
      <c r="N65" s="35">
        <f t="shared" si="1"/>
        <v>4</v>
      </c>
      <c r="O65" s="38">
        <f t="shared" si="2"/>
        <v>1</v>
      </c>
    </row>
    <row r="66" spans="1:16" ht="51" x14ac:dyDescent="0.25">
      <c r="A66" s="2" t="s">
        <v>221</v>
      </c>
      <c r="B66" s="2" t="s">
        <v>220</v>
      </c>
      <c r="C66" s="2" t="s">
        <v>303</v>
      </c>
      <c r="D66" s="2" t="s">
        <v>670</v>
      </c>
      <c r="E66" s="31">
        <f t="shared" si="0"/>
        <v>1</v>
      </c>
      <c r="F66" s="31">
        <v>1</v>
      </c>
      <c r="G66" s="31">
        <v>1</v>
      </c>
      <c r="H66" s="31">
        <v>0</v>
      </c>
      <c r="I66" s="31">
        <v>0</v>
      </c>
      <c r="J66" s="31">
        <v>0</v>
      </c>
      <c r="K66" s="61">
        <v>0</v>
      </c>
      <c r="L66" s="31">
        <v>0</v>
      </c>
      <c r="M66" s="61">
        <v>0</v>
      </c>
      <c r="N66" s="35">
        <f t="shared" si="1"/>
        <v>1</v>
      </c>
      <c r="O66" s="38">
        <f t="shared" si="2"/>
        <v>1</v>
      </c>
    </row>
    <row r="67" spans="1:16" ht="63.75" x14ac:dyDescent="0.25">
      <c r="A67" s="2" t="s">
        <v>221</v>
      </c>
      <c r="B67" s="2" t="s">
        <v>220</v>
      </c>
      <c r="C67" s="2" t="s">
        <v>219</v>
      </c>
      <c r="D67" s="2" t="s">
        <v>669</v>
      </c>
      <c r="E67" s="31">
        <f t="shared" si="0"/>
        <v>1</v>
      </c>
      <c r="F67" s="31">
        <v>0</v>
      </c>
      <c r="G67" s="31">
        <v>0</v>
      </c>
      <c r="H67" s="31">
        <v>0</v>
      </c>
      <c r="I67" s="31">
        <v>0</v>
      </c>
      <c r="J67" s="31">
        <v>0</v>
      </c>
      <c r="K67" s="61">
        <v>0</v>
      </c>
      <c r="L67" s="31">
        <v>1</v>
      </c>
      <c r="M67" s="61">
        <v>1</v>
      </c>
      <c r="N67" s="35">
        <f t="shared" si="1"/>
        <v>1</v>
      </c>
      <c r="O67" s="38">
        <f t="shared" si="2"/>
        <v>1</v>
      </c>
    </row>
    <row r="71" spans="1:16" ht="15.75" x14ac:dyDescent="0.25">
      <c r="A71" s="4"/>
      <c r="B71" s="91" t="s">
        <v>0</v>
      </c>
      <c r="C71" s="91"/>
      <c r="D71" s="91"/>
      <c r="E71" s="91"/>
      <c r="F71" s="91"/>
      <c r="G71" s="91"/>
      <c r="H71" s="91"/>
      <c r="I71" s="91"/>
      <c r="J71" s="91"/>
      <c r="K71" s="91"/>
      <c r="L71" s="91"/>
      <c r="M71" s="91"/>
      <c r="N71" s="91"/>
      <c r="O71" s="91"/>
    </row>
    <row r="72" spans="1:16" x14ac:dyDescent="0.25">
      <c r="A72" s="4"/>
      <c r="B72" s="92" t="s">
        <v>1544</v>
      </c>
      <c r="C72" s="92"/>
      <c r="D72" s="92"/>
      <c r="E72" s="92"/>
      <c r="F72" s="92"/>
      <c r="G72" s="92"/>
      <c r="H72" s="92"/>
      <c r="I72" s="92"/>
      <c r="J72" s="92"/>
      <c r="K72" s="92"/>
      <c r="L72" s="92"/>
      <c r="M72" s="92"/>
      <c r="N72" s="92"/>
      <c r="O72" s="92"/>
    </row>
    <row r="73" spans="1:16" x14ac:dyDescent="0.25">
      <c r="A73" s="4"/>
      <c r="B73" s="5"/>
      <c r="C73" s="5"/>
      <c r="D73" s="5"/>
      <c r="E73" s="5"/>
      <c r="F73" s="5"/>
      <c r="G73" s="5"/>
      <c r="H73" s="5"/>
      <c r="I73" s="5"/>
      <c r="J73" s="5"/>
      <c r="K73" s="58"/>
      <c r="L73" s="5"/>
      <c r="M73" s="58"/>
      <c r="N73" s="5"/>
      <c r="O73" s="5"/>
    </row>
    <row r="74" spans="1:16" ht="15.75" x14ac:dyDescent="0.25">
      <c r="A74" s="4"/>
      <c r="B74" s="12"/>
      <c r="C74" s="12"/>
      <c r="D74" s="12"/>
      <c r="E74" s="12"/>
      <c r="F74" s="12"/>
      <c r="G74" s="12"/>
      <c r="H74" s="12"/>
      <c r="I74" s="12"/>
      <c r="J74" s="12"/>
      <c r="K74" s="59"/>
      <c r="L74" s="12"/>
      <c r="M74" s="59"/>
      <c r="N74" s="12"/>
      <c r="O74" s="12"/>
    </row>
    <row r="75" spans="1:16" ht="15.75" x14ac:dyDescent="0.25">
      <c r="A75" s="6" t="s">
        <v>1</v>
      </c>
      <c r="B75" s="32">
        <v>270</v>
      </c>
      <c r="C75" s="93" t="s">
        <v>140</v>
      </c>
      <c r="D75" s="93"/>
      <c r="E75" s="93"/>
      <c r="F75" s="93"/>
      <c r="G75" s="93"/>
      <c r="H75" s="93"/>
      <c r="I75" s="93"/>
      <c r="J75" s="93"/>
      <c r="K75" s="93"/>
      <c r="L75" s="93"/>
      <c r="M75" s="93"/>
      <c r="N75" s="93"/>
      <c r="O75" s="7"/>
    </row>
    <row r="76" spans="1:16" x14ac:dyDescent="0.25">
      <c r="A76" s="6" t="s">
        <v>13</v>
      </c>
      <c r="B76" s="11" t="s">
        <v>2</v>
      </c>
      <c r="C76" s="93" t="s">
        <v>19</v>
      </c>
      <c r="D76" s="93"/>
      <c r="E76" s="93"/>
      <c r="F76" s="93"/>
      <c r="G76" s="93"/>
      <c r="H76" s="93"/>
      <c r="I76" s="93"/>
      <c r="J76" s="93"/>
      <c r="K76" s="93"/>
      <c r="L76" s="93"/>
      <c r="M76" s="93"/>
      <c r="N76" s="93"/>
      <c r="O76" s="8"/>
      <c r="P76" s="4"/>
    </row>
    <row r="77" spans="1:16" x14ac:dyDescent="0.25">
      <c r="B77" s="9"/>
      <c r="C77" s="9"/>
      <c r="D77" s="9"/>
      <c r="E77" s="9"/>
      <c r="F77" s="9"/>
      <c r="G77" s="9"/>
      <c r="H77" s="9"/>
      <c r="I77" s="9"/>
      <c r="J77" s="9"/>
      <c r="K77" s="60"/>
      <c r="L77" s="9"/>
      <c r="M77" s="60"/>
      <c r="N77" s="9"/>
    </row>
    <row r="78" spans="1:16" x14ac:dyDescent="0.25">
      <c r="A78" s="94" t="s">
        <v>21</v>
      </c>
      <c r="B78" s="94" t="s">
        <v>22</v>
      </c>
      <c r="C78" s="94" t="s">
        <v>23</v>
      </c>
      <c r="D78" s="94" t="s">
        <v>24</v>
      </c>
      <c r="E78" s="94" t="s">
        <v>5</v>
      </c>
      <c r="F78" s="95" t="s">
        <v>25</v>
      </c>
      <c r="G78" s="95"/>
      <c r="H78" s="95"/>
      <c r="I78" s="95"/>
      <c r="J78" s="95"/>
      <c r="K78" s="95"/>
      <c r="L78" s="95"/>
      <c r="M78" s="95"/>
      <c r="N78" s="96" t="s">
        <v>16</v>
      </c>
      <c r="O78" s="94" t="s">
        <v>17</v>
      </c>
    </row>
    <row r="79" spans="1:16" x14ac:dyDescent="0.25">
      <c r="A79" s="94"/>
      <c r="B79" s="94"/>
      <c r="C79" s="94"/>
      <c r="D79" s="94"/>
      <c r="E79" s="94"/>
      <c r="F79" s="95" t="s">
        <v>6</v>
      </c>
      <c r="G79" s="95"/>
      <c r="H79" s="95" t="s">
        <v>7</v>
      </c>
      <c r="I79" s="95"/>
      <c r="J79" s="95" t="s">
        <v>8</v>
      </c>
      <c r="K79" s="95"/>
      <c r="L79" s="95" t="s">
        <v>9</v>
      </c>
      <c r="M79" s="95"/>
      <c r="N79" s="96"/>
      <c r="O79" s="94"/>
    </row>
    <row r="80" spans="1:16" x14ac:dyDescent="0.25">
      <c r="A80" s="94"/>
      <c r="B80" s="94"/>
      <c r="C80" s="94"/>
      <c r="D80" s="94"/>
      <c r="E80" s="94"/>
      <c r="F80" s="10" t="s">
        <v>10</v>
      </c>
      <c r="G80" s="10" t="s">
        <v>11</v>
      </c>
      <c r="H80" s="10" t="s">
        <v>10</v>
      </c>
      <c r="I80" s="10" t="s">
        <v>11</v>
      </c>
      <c r="J80" s="10" t="s">
        <v>10</v>
      </c>
      <c r="K80" s="57" t="s">
        <v>12</v>
      </c>
      <c r="L80" s="10" t="s">
        <v>10</v>
      </c>
      <c r="M80" s="67" t="s">
        <v>12</v>
      </c>
      <c r="N80" s="96"/>
      <c r="O80" s="94"/>
    </row>
    <row r="81" spans="1:16" ht="76.5" x14ac:dyDescent="0.25">
      <c r="A81" s="2" t="s">
        <v>194</v>
      </c>
      <c r="B81" s="2" t="s">
        <v>201</v>
      </c>
      <c r="C81" s="2" t="s">
        <v>200</v>
      </c>
      <c r="D81" s="2" t="s">
        <v>702</v>
      </c>
      <c r="E81" s="35">
        <f t="shared" ref="E81" si="3">+F81+H81+J81+L81</f>
        <v>2</v>
      </c>
      <c r="F81" s="31">
        <v>1</v>
      </c>
      <c r="G81" s="31">
        <v>1</v>
      </c>
      <c r="H81" s="31">
        <v>0</v>
      </c>
      <c r="I81" s="31">
        <v>0</v>
      </c>
      <c r="J81" s="31">
        <v>1</v>
      </c>
      <c r="K81" s="61">
        <v>1</v>
      </c>
      <c r="L81" s="31">
        <v>0</v>
      </c>
      <c r="M81" s="61">
        <v>1</v>
      </c>
      <c r="N81" s="35">
        <f t="shared" ref="N81" si="4">+G81+I81+K81+M81</f>
        <v>3</v>
      </c>
      <c r="O81" s="38">
        <f>IFERROR(N81/E81,0%)</f>
        <v>1.5</v>
      </c>
    </row>
    <row r="82" spans="1:16" ht="51" x14ac:dyDescent="0.25">
      <c r="A82" s="2" t="s">
        <v>194</v>
      </c>
      <c r="B82" s="2" t="s">
        <v>201</v>
      </c>
      <c r="C82" s="2" t="s">
        <v>313</v>
      </c>
      <c r="D82" s="2" t="s">
        <v>701</v>
      </c>
      <c r="E82" s="35">
        <f t="shared" ref="E82:E84" si="5">+F82+H82+J82+L82</f>
        <v>1</v>
      </c>
      <c r="F82" s="31">
        <v>0</v>
      </c>
      <c r="G82" s="31">
        <v>0</v>
      </c>
      <c r="H82" s="31">
        <v>0</v>
      </c>
      <c r="I82" s="31">
        <v>0</v>
      </c>
      <c r="J82" s="31">
        <v>0</v>
      </c>
      <c r="K82" s="61">
        <v>0</v>
      </c>
      <c r="L82" s="31">
        <v>1</v>
      </c>
      <c r="M82" s="61">
        <v>1</v>
      </c>
      <c r="N82" s="35">
        <f t="shared" ref="N82:N84" si="6">+G82+I82+K82+M82</f>
        <v>1</v>
      </c>
      <c r="O82" s="38">
        <f t="shared" ref="O82:O84" si="7">IFERROR(N82/E82,0%)</f>
        <v>1</v>
      </c>
    </row>
    <row r="83" spans="1:16" ht="51" x14ac:dyDescent="0.25">
      <c r="A83" s="2" t="s">
        <v>194</v>
      </c>
      <c r="B83" s="2" t="s">
        <v>201</v>
      </c>
      <c r="C83" s="2" t="s">
        <v>392</v>
      </c>
      <c r="D83" s="2" t="s">
        <v>700</v>
      </c>
      <c r="E83" s="35">
        <f t="shared" si="5"/>
        <v>2</v>
      </c>
      <c r="F83" s="31">
        <v>1</v>
      </c>
      <c r="G83" s="31">
        <v>1</v>
      </c>
      <c r="H83" s="31">
        <v>0</v>
      </c>
      <c r="I83" s="31">
        <v>0</v>
      </c>
      <c r="J83" s="31">
        <v>1</v>
      </c>
      <c r="K83" s="61">
        <v>0</v>
      </c>
      <c r="L83" s="31">
        <v>0</v>
      </c>
      <c r="M83" s="61">
        <v>1</v>
      </c>
      <c r="N83" s="35">
        <f t="shared" si="6"/>
        <v>2</v>
      </c>
      <c r="O83" s="38">
        <f t="shared" si="7"/>
        <v>1</v>
      </c>
    </row>
    <row r="84" spans="1:16" ht="63.75" x14ac:dyDescent="0.25">
      <c r="A84" s="2" t="s">
        <v>194</v>
      </c>
      <c r="B84" s="2" t="s">
        <v>201</v>
      </c>
      <c r="C84" s="2" t="s">
        <v>366</v>
      </c>
      <c r="D84" s="2" t="s">
        <v>699</v>
      </c>
      <c r="E84" s="35">
        <f t="shared" si="5"/>
        <v>1</v>
      </c>
      <c r="F84" s="31">
        <v>0</v>
      </c>
      <c r="G84" s="31">
        <v>0</v>
      </c>
      <c r="H84" s="31">
        <v>0</v>
      </c>
      <c r="I84" s="31">
        <v>0</v>
      </c>
      <c r="J84" s="31">
        <v>1</v>
      </c>
      <c r="K84" s="61">
        <v>1</v>
      </c>
      <c r="L84" s="31">
        <v>0</v>
      </c>
      <c r="M84" s="61">
        <v>1</v>
      </c>
      <c r="N84" s="35">
        <f t="shared" si="6"/>
        <v>2</v>
      </c>
      <c r="O84" s="38">
        <f t="shared" si="7"/>
        <v>2</v>
      </c>
    </row>
    <row r="85" spans="1:16" x14ac:dyDescent="0.25">
      <c r="A85" s="13"/>
      <c r="B85" s="13"/>
      <c r="C85" s="13"/>
      <c r="D85" s="13"/>
      <c r="E85" s="14"/>
      <c r="F85" s="14"/>
      <c r="G85" s="15"/>
      <c r="H85" s="15"/>
      <c r="I85" s="15"/>
      <c r="J85" s="15"/>
      <c r="K85" s="62"/>
      <c r="L85" s="15"/>
      <c r="M85" s="62"/>
      <c r="N85" s="15"/>
      <c r="O85" s="16"/>
    </row>
    <row r="86" spans="1:16" x14ac:dyDescent="0.25">
      <c r="A86" s="13"/>
      <c r="B86" s="13"/>
      <c r="C86" s="13"/>
      <c r="D86" s="13"/>
      <c r="E86" s="14"/>
      <c r="F86" s="14"/>
      <c r="G86" s="15"/>
      <c r="H86" s="15"/>
      <c r="I86" s="15"/>
      <c r="J86" s="15"/>
      <c r="K86" s="62"/>
      <c r="L86" s="15"/>
      <c r="M86" s="62"/>
      <c r="N86" s="15"/>
      <c r="O86" s="16"/>
    </row>
    <row r="88" spans="1:16" ht="15.75" x14ac:dyDescent="0.25">
      <c r="A88" s="4"/>
      <c r="B88" s="91" t="s">
        <v>0</v>
      </c>
      <c r="C88" s="91"/>
      <c r="D88" s="91"/>
      <c r="E88" s="91"/>
      <c r="F88" s="91"/>
      <c r="G88" s="91"/>
      <c r="H88" s="91"/>
      <c r="I88" s="91"/>
      <c r="J88" s="91"/>
      <c r="K88" s="91"/>
      <c r="L88" s="91"/>
      <c r="M88" s="91"/>
      <c r="N88" s="91"/>
      <c r="O88" s="91"/>
    </row>
    <row r="89" spans="1:16" x14ac:dyDescent="0.25">
      <c r="A89" s="4"/>
      <c r="B89" s="92" t="s">
        <v>1544</v>
      </c>
      <c r="C89" s="92"/>
      <c r="D89" s="92"/>
      <c r="E89" s="92"/>
      <c r="F89" s="92"/>
      <c r="G89" s="92"/>
      <c r="H89" s="92"/>
      <c r="I89" s="92"/>
      <c r="J89" s="92"/>
      <c r="K89" s="92"/>
      <c r="L89" s="92"/>
      <c r="M89" s="92"/>
      <c r="N89" s="92"/>
      <c r="O89" s="92"/>
    </row>
    <row r="90" spans="1:16" x14ac:dyDescent="0.25">
      <c r="A90" s="4"/>
      <c r="B90" s="5"/>
      <c r="C90" s="5"/>
      <c r="D90" s="5"/>
      <c r="E90" s="5"/>
      <c r="F90" s="5"/>
      <c r="G90" s="5"/>
      <c r="H90" s="5"/>
      <c r="I90" s="5"/>
      <c r="J90" s="5"/>
      <c r="K90" s="58"/>
      <c r="L90" s="5"/>
      <c r="M90" s="58"/>
      <c r="N90" s="5"/>
      <c r="O90" s="5"/>
    </row>
    <row r="91" spans="1:16" ht="15.75" x14ac:dyDescent="0.25">
      <c r="A91" s="4"/>
      <c r="B91" s="12"/>
      <c r="C91" s="12"/>
      <c r="D91" s="12"/>
      <c r="E91" s="12"/>
      <c r="F91" s="12"/>
      <c r="G91" s="12"/>
      <c r="H91" s="12"/>
      <c r="I91" s="12"/>
      <c r="J91" s="12"/>
      <c r="K91" s="59"/>
      <c r="L91" s="12"/>
      <c r="M91" s="59"/>
      <c r="N91" s="12"/>
      <c r="O91" s="12"/>
    </row>
    <row r="92" spans="1:16" ht="15.75" x14ac:dyDescent="0.25">
      <c r="A92" s="6" t="s">
        <v>1</v>
      </c>
      <c r="B92" s="32">
        <v>270</v>
      </c>
      <c r="C92" s="93" t="s">
        <v>140</v>
      </c>
      <c r="D92" s="93"/>
      <c r="E92" s="93"/>
      <c r="F92" s="93"/>
      <c r="G92" s="93"/>
      <c r="H92" s="93"/>
      <c r="I92" s="93"/>
      <c r="J92" s="93"/>
      <c r="K92" s="93"/>
      <c r="L92" s="93"/>
      <c r="M92" s="93"/>
      <c r="N92" s="93"/>
      <c r="O92" s="7"/>
    </row>
    <row r="93" spans="1:16" x14ac:dyDescent="0.25">
      <c r="A93" s="6" t="s">
        <v>13</v>
      </c>
      <c r="B93" s="11" t="s">
        <v>3</v>
      </c>
      <c r="C93" s="93" t="s">
        <v>26</v>
      </c>
      <c r="D93" s="93"/>
      <c r="E93" s="93"/>
      <c r="F93" s="93"/>
      <c r="G93" s="93"/>
      <c r="H93" s="93"/>
      <c r="I93" s="93"/>
      <c r="J93" s="93"/>
      <c r="K93" s="93"/>
      <c r="L93" s="93"/>
      <c r="M93" s="93"/>
      <c r="N93" s="93"/>
      <c r="O93" s="8"/>
      <c r="P93" s="4"/>
    </row>
    <row r="94" spans="1:16" x14ac:dyDescent="0.25">
      <c r="B94" s="9"/>
      <c r="C94" s="9"/>
      <c r="D94" s="9"/>
      <c r="E94" s="9"/>
      <c r="F94" s="9"/>
      <c r="G94" s="9"/>
      <c r="H94" s="9"/>
      <c r="I94" s="9"/>
      <c r="J94" s="9"/>
      <c r="K94" s="60"/>
      <c r="L94" s="9"/>
      <c r="M94" s="60"/>
      <c r="N94" s="9"/>
    </row>
    <row r="95" spans="1:16" x14ac:dyDescent="0.25">
      <c r="A95" s="94" t="s">
        <v>21</v>
      </c>
      <c r="B95" s="94" t="s">
        <v>22</v>
      </c>
      <c r="C95" s="94" t="s">
        <v>23</v>
      </c>
      <c r="D95" s="94" t="s">
        <v>24</v>
      </c>
      <c r="E95" s="94" t="s">
        <v>5</v>
      </c>
      <c r="F95" s="95" t="s">
        <v>25</v>
      </c>
      <c r="G95" s="95"/>
      <c r="H95" s="95"/>
      <c r="I95" s="95"/>
      <c r="J95" s="95"/>
      <c r="K95" s="95"/>
      <c r="L95" s="95"/>
      <c r="M95" s="95"/>
      <c r="N95" s="96" t="s">
        <v>16</v>
      </c>
      <c r="O95" s="94" t="s">
        <v>17</v>
      </c>
    </row>
    <row r="96" spans="1:16" x14ac:dyDescent="0.25">
      <c r="A96" s="94"/>
      <c r="B96" s="94"/>
      <c r="C96" s="94"/>
      <c r="D96" s="94"/>
      <c r="E96" s="94"/>
      <c r="F96" s="95" t="s">
        <v>6</v>
      </c>
      <c r="G96" s="95"/>
      <c r="H96" s="95" t="s">
        <v>7</v>
      </c>
      <c r="I96" s="95"/>
      <c r="J96" s="95" t="s">
        <v>8</v>
      </c>
      <c r="K96" s="95"/>
      <c r="L96" s="95" t="s">
        <v>9</v>
      </c>
      <c r="M96" s="95"/>
      <c r="N96" s="96"/>
      <c r="O96" s="94"/>
    </row>
    <row r="97" spans="1:16" x14ac:dyDescent="0.25">
      <c r="A97" s="94"/>
      <c r="B97" s="94"/>
      <c r="C97" s="94"/>
      <c r="D97" s="94"/>
      <c r="E97" s="94"/>
      <c r="F97" s="10" t="s">
        <v>10</v>
      </c>
      <c r="G97" s="10" t="s">
        <v>11</v>
      </c>
      <c r="H97" s="10" t="s">
        <v>10</v>
      </c>
      <c r="I97" s="10" t="s">
        <v>11</v>
      </c>
      <c r="J97" s="10" t="s">
        <v>10</v>
      </c>
      <c r="K97" s="57" t="s">
        <v>12</v>
      </c>
      <c r="L97" s="10" t="s">
        <v>10</v>
      </c>
      <c r="M97" s="67" t="s">
        <v>12</v>
      </c>
      <c r="N97" s="96"/>
      <c r="O97" s="94"/>
    </row>
    <row r="98" spans="1:16" ht="51" x14ac:dyDescent="0.25">
      <c r="A98" s="2" t="s">
        <v>212</v>
      </c>
      <c r="B98" s="2" t="s">
        <v>211</v>
      </c>
      <c r="C98" s="2" t="s">
        <v>250</v>
      </c>
      <c r="D98" s="2" t="s">
        <v>698</v>
      </c>
      <c r="E98" s="35">
        <f t="shared" ref="E98" si="8">+F98+H98+J98+L98</f>
        <v>1</v>
      </c>
      <c r="F98" s="31">
        <v>0</v>
      </c>
      <c r="G98" s="31">
        <v>0</v>
      </c>
      <c r="H98" s="31">
        <v>0</v>
      </c>
      <c r="I98" s="31">
        <v>0</v>
      </c>
      <c r="J98" s="31">
        <v>0</v>
      </c>
      <c r="K98" s="61">
        <v>0</v>
      </c>
      <c r="L98" s="31">
        <v>1</v>
      </c>
      <c r="M98" s="61">
        <v>0</v>
      </c>
      <c r="N98" s="35">
        <f t="shared" ref="N98" si="9">+G98+I98+K98+M98</f>
        <v>0</v>
      </c>
      <c r="O98" s="38">
        <f t="shared" ref="O98" si="10">IFERROR(N98/E98,0%)</f>
        <v>0</v>
      </c>
    </row>
    <row r="99" spans="1:16" ht="76.5" x14ac:dyDescent="0.25">
      <c r="A99" s="2" t="s">
        <v>212</v>
      </c>
      <c r="B99" s="2" t="s">
        <v>211</v>
      </c>
      <c r="C99" s="2" t="s">
        <v>210</v>
      </c>
      <c r="D99" s="2" t="s">
        <v>697</v>
      </c>
      <c r="E99" s="35">
        <f t="shared" ref="E99:E102" si="11">+F99+H99+J99+L99</f>
        <v>2</v>
      </c>
      <c r="F99" s="31">
        <v>0</v>
      </c>
      <c r="G99" s="31">
        <v>0</v>
      </c>
      <c r="H99" s="31">
        <v>1</v>
      </c>
      <c r="I99" s="31">
        <v>1</v>
      </c>
      <c r="J99" s="31">
        <v>0</v>
      </c>
      <c r="K99" s="61">
        <v>0</v>
      </c>
      <c r="L99" s="31">
        <v>1</v>
      </c>
      <c r="M99" s="61">
        <v>1</v>
      </c>
      <c r="N99" s="35">
        <f t="shared" ref="N99:N102" si="12">+G99+I99+K99+M99</f>
        <v>2</v>
      </c>
      <c r="O99" s="38">
        <f t="shared" ref="O99:O102" si="13">IFERROR(N99/E99,0%)</f>
        <v>1</v>
      </c>
    </row>
    <row r="100" spans="1:16" ht="51" x14ac:dyDescent="0.25">
      <c r="A100" s="2" t="s">
        <v>212</v>
      </c>
      <c r="B100" s="2" t="s">
        <v>233</v>
      </c>
      <c r="C100" s="2" t="s">
        <v>386</v>
      </c>
      <c r="D100" s="2" t="s">
        <v>696</v>
      </c>
      <c r="E100" s="35">
        <f t="shared" si="11"/>
        <v>2</v>
      </c>
      <c r="F100" s="31">
        <v>0</v>
      </c>
      <c r="G100" s="31">
        <v>0</v>
      </c>
      <c r="H100" s="31">
        <v>1</v>
      </c>
      <c r="I100" s="31">
        <v>1</v>
      </c>
      <c r="J100" s="31">
        <v>0</v>
      </c>
      <c r="K100" s="61">
        <v>0</v>
      </c>
      <c r="L100" s="31">
        <v>1</v>
      </c>
      <c r="M100" s="61">
        <v>1</v>
      </c>
      <c r="N100" s="35">
        <f t="shared" si="12"/>
        <v>2</v>
      </c>
      <c r="O100" s="38">
        <f t="shared" si="13"/>
        <v>1</v>
      </c>
    </row>
    <row r="101" spans="1:16" ht="51" x14ac:dyDescent="0.25">
      <c r="A101" s="2" t="s">
        <v>212</v>
      </c>
      <c r="B101" s="2" t="s">
        <v>233</v>
      </c>
      <c r="C101" s="2" t="s">
        <v>232</v>
      </c>
      <c r="D101" s="2" t="s">
        <v>694</v>
      </c>
      <c r="E101" s="35">
        <f t="shared" si="11"/>
        <v>2</v>
      </c>
      <c r="F101" s="31">
        <v>0</v>
      </c>
      <c r="G101" s="31">
        <v>0</v>
      </c>
      <c r="H101" s="31">
        <v>1</v>
      </c>
      <c r="I101" s="31">
        <v>0</v>
      </c>
      <c r="J101" s="31">
        <v>0</v>
      </c>
      <c r="K101" s="61">
        <v>0</v>
      </c>
      <c r="L101" s="31">
        <v>1</v>
      </c>
      <c r="M101" s="61">
        <v>1</v>
      </c>
      <c r="N101" s="35">
        <f t="shared" si="12"/>
        <v>1</v>
      </c>
      <c r="O101" s="38">
        <f t="shared" si="13"/>
        <v>0.5</v>
      </c>
    </row>
    <row r="102" spans="1:16" ht="51" x14ac:dyDescent="0.25">
      <c r="A102" s="2" t="s">
        <v>212</v>
      </c>
      <c r="B102" s="2" t="s">
        <v>316</v>
      </c>
      <c r="C102" s="2" t="s">
        <v>315</v>
      </c>
      <c r="D102" s="2" t="s">
        <v>693</v>
      </c>
      <c r="E102" s="35">
        <f t="shared" si="11"/>
        <v>4</v>
      </c>
      <c r="F102" s="31">
        <v>1</v>
      </c>
      <c r="G102" s="31">
        <v>1</v>
      </c>
      <c r="H102" s="31">
        <v>1</v>
      </c>
      <c r="I102" s="31">
        <v>1</v>
      </c>
      <c r="J102" s="31">
        <v>1</v>
      </c>
      <c r="K102" s="61">
        <v>0</v>
      </c>
      <c r="L102" s="31">
        <v>1</v>
      </c>
      <c r="M102" s="61">
        <v>1</v>
      </c>
      <c r="N102" s="35">
        <f t="shared" si="12"/>
        <v>3</v>
      </c>
      <c r="O102" s="38">
        <f t="shared" si="13"/>
        <v>0.75</v>
      </c>
    </row>
    <row r="103" spans="1:16" x14ac:dyDescent="0.25">
      <c r="A103" s="13"/>
      <c r="B103" s="13"/>
      <c r="C103" s="13"/>
      <c r="D103" s="13"/>
      <c r="E103" s="14"/>
      <c r="F103" s="14"/>
      <c r="G103" s="15"/>
      <c r="H103" s="15"/>
      <c r="I103" s="15"/>
      <c r="J103" s="15"/>
      <c r="K103" s="62"/>
      <c r="L103" s="15"/>
      <c r="M103" s="62"/>
      <c r="N103" s="15"/>
      <c r="O103" s="16"/>
    </row>
    <row r="105" spans="1:16" ht="15.75" x14ac:dyDescent="0.25">
      <c r="A105" s="4"/>
      <c r="B105" s="91" t="s">
        <v>0</v>
      </c>
      <c r="C105" s="91"/>
      <c r="D105" s="91"/>
      <c r="E105" s="91"/>
      <c r="F105" s="91"/>
      <c r="G105" s="91"/>
      <c r="H105" s="91"/>
      <c r="I105" s="91"/>
      <c r="J105" s="91"/>
      <c r="K105" s="91"/>
      <c r="L105" s="91"/>
      <c r="M105" s="91"/>
      <c r="N105" s="91"/>
      <c r="O105" s="91"/>
    </row>
    <row r="106" spans="1:16" x14ac:dyDescent="0.25">
      <c r="A106" s="4"/>
      <c r="B106" s="92" t="s">
        <v>1544</v>
      </c>
      <c r="C106" s="92"/>
      <c r="D106" s="92"/>
      <c r="E106" s="92"/>
      <c r="F106" s="92"/>
      <c r="G106" s="92"/>
      <c r="H106" s="92"/>
      <c r="I106" s="92"/>
      <c r="J106" s="92"/>
      <c r="K106" s="92"/>
      <c r="L106" s="92"/>
      <c r="M106" s="92"/>
      <c r="N106" s="92"/>
      <c r="O106" s="92"/>
    </row>
    <row r="107" spans="1:16" x14ac:dyDescent="0.25">
      <c r="A107" s="4"/>
      <c r="B107" s="5"/>
      <c r="C107" s="5"/>
      <c r="D107" s="5"/>
      <c r="E107" s="5"/>
      <c r="F107" s="5"/>
      <c r="G107" s="5"/>
      <c r="H107" s="5"/>
      <c r="I107" s="5"/>
      <c r="J107" s="5"/>
      <c r="K107" s="58"/>
      <c r="L107" s="5"/>
      <c r="M107" s="58"/>
      <c r="N107" s="5"/>
      <c r="O107" s="5"/>
    </row>
    <row r="108" spans="1:16" ht="15.75" x14ac:dyDescent="0.25">
      <c r="A108" s="4"/>
      <c r="B108" s="12"/>
      <c r="C108" s="12"/>
      <c r="D108" s="12"/>
      <c r="E108" s="12"/>
      <c r="F108" s="12"/>
      <c r="G108" s="12"/>
      <c r="H108" s="12"/>
      <c r="I108" s="12"/>
      <c r="J108" s="12"/>
      <c r="K108" s="59"/>
      <c r="L108" s="12"/>
      <c r="M108" s="59"/>
      <c r="N108" s="12"/>
      <c r="O108" s="12"/>
    </row>
    <row r="109" spans="1:16" ht="15.75" x14ac:dyDescent="0.25">
      <c r="A109" s="6" t="s">
        <v>1</v>
      </c>
      <c r="B109" s="32">
        <v>270</v>
      </c>
      <c r="C109" s="93" t="s">
        <v>140</v>
      </c>
      <c r="D109" s="93"/>
      <c r="E109" s="93"/>
      <c r="F109" s="93"/>
      <c r="G109" s="93"/>
      <c r="H109" s="93"/>
      <c r="I109" s="93"/>
      <c r="J109" s="93"/>
      <c r="K109" s="93"/>
      <c r="L109" s="93"/>
      <c r="M109" s="93"/>
      <c r="N109" s="93"/>
      <c r="O109" s="7"/>
    </row>
    <row r="110" spans="1:16" x14ac:dyDescent="0.25">
      <c r="A110" s="6" t="s">
        <v>13</v>
      </c>
      <c r="B110" s="11" t="s">
        <v>4</v>
      </c>
      <c r="C110" s="93" t="s">
        <v>40</v>
      </c>
      <c r="D110" s="93"/>
      <c r="E110" s="93"/>
      <c r="F110" s="93"/>
      <c r="G110" s="93"/>
      <c r="H110" s="93"/>
      <c r="I110" s="93"/>
      <c r="J110" s="93"/>
      <c r="K110" s="93"/>
      <c r="L110" s="93"/>
      <c r="M110" s="93"/>
      <c r="N110" s="93"/>
      <c r="O110" s="8"/>
      <c r="P110" s="4"/>
    </row>
    <row r="111" spans="1:16" x14ac:dyDescent="0.25">
      <c r="B111" s="9"/>
      <c r="C111" s="9"/>
      <c r="D111" s="9"/>
      <c r="E111" s="9"/>
      <c r="F111" s="9"/>
      <c r="G111" s="9"/>
      <c r="H111" s="9"/>
      <c r="I111" s="9"/>
      <c r="J111" s="9"/>
      <c r="K111" s="60"/>
      <c r="L111" s="9"/>
      <c r="M111" s="60"/>
      <c r="N111" s="9"/>
    </row>
    <row r="112" spans="1:16" x14ac:dyDescent="0.25">
      <c r="A112" s="94" t="s">
        <v>21</v>
      </c>
      <c r="B112" s="94" t="s">
        <v>22</v>
      </c>
      <c r="C112" s="94" t="s">
        <v>23</v>
      </c>
      <c r="D112" s="94" t="s">
        <v>24</v>
      </c>
      <c r="E112" s="94" t="s">
        <v>5</v>
      </c>
      <c r="F112" s="95" t="s">
        <v>25</v>
      </c>
      <c r="G112" s="95"/>
      <c r="H112" s="95"/>
      <c r="I112" s="95"/>
      <c r="J112" s="95"/>
      <c r="K112" s="95"/>
      <c r="L112" s="95"/>
      <c r="M112" s="95"/>
      <c r="N112" s="96" t="s">
        <v>16</v>
      </c>
      <c r="O112" s="94" t="s">
        <v>17</v>
      </c>
    </row>
    <row r="113" spans="1:15" x14ac:dyDescent="0.25">
      <c r="A113" s="94"/>
      <c r="B113" s="94"/>
      <c r="C113" s="94"/>
      <c r="D113" s="94"/>
      <c r="E113" s="94"/>
      <c r="F113" s="95" t="s">
        <v>6</v>
      </c>
      <c r="G113" s="95"/>
      <c r="H113" s="95" t="s">
        <v>7</v>
      </c>
      <c r="I113" s="95"/>
      <c r="J113" s="95" t="s">
        <v>8</v>
      </c>
      <c r="K113" s="95"/>
      <c r="L113" s="95" t="s">
        <v>9</v>
      </c>
      <c r="M113" s="95"/>
      <c r="N113" s="96"/>
      <c r="O113" s="94"/>
    </row>
    <row r="114" spans="1:15" x14ac:dyDescent="0.25">
      <c r="A114" s="94"/>
      <c r="B114" s="94"/>
      <c r="C114" s="94"/>
      <c r="D114" s="94"/>
      <c r="E114" s="94"/>
      <c r="F114" s="10" t="s">
        <v>10</v>
      </c>
      <c r="G114" s="10" t="s">
        <v>11</v>
      </c>
      <c r="H114" s="10" t="s">
        <v>10</v>
      </c>
      <c r="I114" s="10" t="s">
        <v>11</v>
      </c>
      <c r="J114" s="10" t="s">
        <v>10</v>
      </c>
      <c r="K114" s="57" t="s">
        <v>12</v>
      </c>
      <c r="L114" s="10" t="s">
        <v>10</v>
      </c>
      <c r="M114" s="67" t="s">
        <v>12</v>
      </c>
      <c r="N114" s="96"/>
      <c r="O114" s="94"/>
    </row>
    <row r="115" spans="1:15" ht="63.75" x14ac:dyDescent="0.25">
      <c r="A115" s="2" t="s">
        <v>208</v>
      </c>
      <c r="B115" s="2" t="s">
        <v>207</v>
      </c>
      <c r="C115" s="2" t="s">
        <v>268</v>
      </c>
      <c r="D115" s="2" t="s">
        <v>668</v>
      </c>
      <c r="E115" s="35">
        <f t="shared" ref="E115" si="14">+F115+H115+J115+L115</f>
        <v>1</v>
      </c>
      <c r="F115" s="31">
        <v>0</v>
      </c>
      <c r="G115" s="31">
        <v>0</v>
      </c>
      <c r="H115" s="31">
        <v>0</v>
      </c>
      <c r="I115" s="31">
        <v>0</v>
      </c>
      <c r="J115" s="31">
        <v>0</v>
      </c>
      <c r="K115" s="61">
        <v>0</v>
      </c>
      <c r="L115" s="31">
        <v>1</v>
      </c>
      <c r="M115" s="61">
        <v>1</v>
      </c>
      <c r="N115" s="35">
        <f t="shared" ref="N115" si="15">+G115+I115+K115+M115</f>
        <v>1</v>
      </c>
      <c r="O115" s="38">
        <f t="shared" ref="O115" si="16">IFERROR(N115/E115,0%)</f>
        <v>1</v>
      </c>
    </row>
    <row r="116" spans="1:15" ht="51" x14ac:dyDescent="0.25">
      <c r="A116" s="2" t="s">
        <v>208</v>
      </c>
      <c r="B116" s="2" t="s">
        <v>288</v>
      </c>
      <c r="C116" s="2" t="s">
        <v>290</v>
      </c>
      <c r="D116" s="2" t="s">
        <v>666</v>
      </c>
      <c r="E116" s="35">
        <f t="shared" ref="E116:E120" si="17">+F116+H116+J116+L116</f>
        <v>4</v>
      </c>
      <c r="F116" s="31">
        <v>1</v>
      </c>
      <c r="G116" s="31">
        <v>1</v>
      </c>
      <c r="H116" s="31">
        <v>1</v>
      </c>
      <c r="I116" s="31">
        <v>1</v>
      </c>
      <c r="J116" s="31">
        <v>1</v>
      </c>
      <c r="K116" s="61">
        <v>1</v>
      </c>
      <c r="L116" s="31">
        <v>1</v>
      </c>
      <c r="M116" s="61">
        <v>1</v>
      </c>
      <c r="N116" s="35">
        <f t="shared" ref="N116:N120" si="18">+G116+I116+K116+M116</f>
        <v>4</v>
      </c>
      <c r="O116" s="38">
        <f t="shared" ref="O116:O120" si="19">IFERROR(N116/E116,0%)</f>
        <v>1</v>
      </c>
    </row>
    <row r="117" spans="1:15" ht="63.75" x14ac:dyDescent="0.25">
      <c r="A117" s="2" t="s">
        <v>198</v>
      </c>
      <c r="B117" s="2" t="s">
        <v>285</v>
      </c>
      <c r="C117" s="2" t="s">
        <v>646</v>
      </c>
      <c r="D117" s="2" t="s">
        <v>662</v>
      </c>
      <c r="E117" s="35">
        <f t="shared" si="17"/>
        <v>4</v>
      </c>
      <c r="F117" s="31">
        <v>1</v>
      </c>
      <c r="G117" s="31">
        <v>1</v>
      </c>
      <c r="H117" s="31">
        <v>1</v>
      </c>
      <c r="I117" s="31">
        <v>1</v>
      </c>
      <c r="J117" s="31">
        <v>1</v>
      </c>
      <c r="K117" s="61">
        <v>0</v>
      </c>
      <c r="L117" s="31">
        <v>1</v>
      </c>
      <c r="M117" s="61">
        <v>1</v>
      </c>
      <c r="N117" s="35">
        <f t="shared" si="18"/>
        <v>3</v>
      </c>
      <c r="O117" s="38">
        <f t="shared" si="19"/>
        <v>0.75</v>
      </c>
    </row>
    <row r="118" spans="1:15" ht="63.75" x14ac:dyDescent="0.25">
      <c r="A118" s="2" t="s">
        <v>198</v>
      </c>
      <c r="B118" s="2" t="s">
        <v>285</v>
      </c>
      <c r="C118" s="2" t="s">
        <v>646</v>
      </c>
      <c r="D118" s="2" t="s">
        <v>661</v>
      </c>
      <c r="E118" s="35">
        <f t="shared" si="17"/>
        <v>1</v>
      </c>
      <c r="F118" s="31">
        <v>1</v>
      </c>
      <c r="G118" s="31">
        <v>1</v>
      </c>
      <c r="H118" s="31">
        <v>0</v>
      </c>
      <c r="I118" s="31">
        <v>0</v>
      </c>
      <c r="J118" s="31">
        <v>0</v>
      </c>
      <c r="K118" s="61">
        <v>0</v>
      </c>
      <c r="L118" s="31">
        <v>0</v>
      </c>
      <c r="M118" s="61">
        <v>0</v>
      </c>
      <c r="N118" s="35">
        <f t="shared" si="18"/>
        <v>1</v>
      </c>
      <c r="O118" s="38">
        <f t="shared" si="19"/>
        <v>1</v>
      </c>
    </row>
    <row r="119" spans="1:15" ht="63.75" x14ac:dyDescent="0.25">
      <c r="A119" s="2" t="s">
        <v>198</v>
      </c>
      <c r="B119" s="2" t="s">
        <v>285</v>
      </c>
      <c r="C119" s="2" t="s">
        <v>646</v>
      </c>
      <c r="D119" s="2" t="s">
        <v>658</v>
      </c>
      <c r="E119" s="35">
        <f t="shared" si="17"/>
        <v>4</v>
      </c>
      <c r="F119" s="31">
        <v>1</v>
      </c>
      <c r="G119" s="31">
        <v>1</v>
      </c>
      <c r="H119" s="31">
        <v>1</v>
      </c>
      <c r="I119" s="31">
        <v>1</v>
      </c>
      <c r="J119" s="31">
        <v>1</v>
      </c>
      <c r="K119" s="61">
        <v>1</v>
      </c>
      <c r="L119" s="31">
        <v>1</v>
      </c>
      <c r="M119" s="61">
        <v>1</v>
      </c>
      <c r="N119" s="35">
        <f t="shared" si="18"/>
        <v>4</v>
      </c>
      <c r="O119" s="38">
        <f t="shared" si="19"/>
        <v>1</v>
      </c>
    </row>
    <row r="120" spans="1:15" ht="63.75" x14ac:dyDescent="0.25">
      <c r="A120" s="2" t="s">
        <v>198</v>
      </c>
      <c r="B120" s="2" t="s">
        <v>285</v>
      </c>
      <c r="C120" s="2" t="s">
        <v>660</v>
      </c>
      <c r="D120" s="2" t="s">
        <v>659</v>
      </c>
      <c r="E120" s="35">
        <f t="shared" si="17"/>
        <v>4</v>
      </c>
      <c r="F120" s="31">
        <v>1</v>
      </c>
      <c r="G120" s="31">
        <v>1</v>
      </c>
      <c r="H120" s="31">
        <v>1</v>
      </c>
      <c r="I120" s="31">
        <v>1</v>
      </c>
      <c r="J120" s="31">
        <v>1</v>
      </c>
      <c r="K120" s="61">
        <v>1</v>
      </c>
      <c r="L120" s="31">
        <v>1</v>
      </c>
      <c r="M120" s="61">
        <v>0</v>
      </c>
      <c r="N120" s="35">
        <f t="shared" si="18"/>
        <v>3</v>
      </c>
      <c r="O120" s="38">
        <f t="shared" si="19"/>
        <v>0.75</v>
      </c>
    </row>
  </sheetData>
  <mergeCells count="64">
    <mergeCell ref="B88:O88"/>
    <mergeCell ref="B89:O89"/>
    <mergeCell ref="C92:N92"/>
    <mergeCell ref="C93:N93"/>
    <mergeCell ref="A95:A97"/>
    <mergeCell ref="B95:B97"/>
    <mergeCell ref="C95:C97"/>
    <mergeCell ref="D95:D97"/>
    <mergeCell ref="E95:E97"/>
    <mergeCell ref="F95:M95"/>
    <mergeCell ref="N95:N97"/>
    <mergeCell ref="O95:O97"/>
    <mergeCell ref="F96:G96"/>
    <mergeCell ref="H96:I96"/>
    <mergeCell ref="J96:K96"/>
    <mergeCell ref="L96:M96"/>
    <mergeCell ref="B105:O105"/>
    <mergeCell ref="B106:O106"/>
    <mergeCell ref="C109:N109"/>
    <mergeCell ref="C110:N110"/>
    <mergeCell ref="A112:A114"/>
    <mergeCell ref="B112:B114"/>
    <mergeCell ref="C112:C114"/>
    <mergeCell ref="D112:D114"/>
    <mergeCell ref="E112:E114"/>
    <mergeCell ref="F112:M112"/>
    <mergeCell ref="N112:N114"/>
    <mergeCell ref="O112:O114"/>
    <mergeCell ref="F113:G113"/>
    <mergeCell ref="H113:I113"/>
    <mergeCell ref="J113:K113"/>
    <mergeCell ref="L113:M113"/>
    <mergeCell ref="B71:O71"/>
    <mergeCell ref="B72:O72"/>
    <mergeCell ref="C75:N75"/>
    <mergeCell ref="C76:N76"/>
    <mergeCell ref="A78:A80"/>
    <mergeCell ref="B78:B80"/>
    <mergeCell ref="C78:C80"/>
    <mergeCell ref="D78:D80"/>
    <mergeCell ref="E78:E80"/>
    <mergeCell ref="F78:M78"/>
    <mergeCell ref="N78:N80"/>
    <mergeCell ref="O78:O80"/>
    <mergeCell ref="F79:G79"/>
    <mergeCell ref="H79:I79"/>
    <mergeCell ref="J79:K79"/>
    <mergeCell ref="L79:M7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1" fitToHeight="0" orientation="landscape" r:id="rId1"/>
  <rowBreaks count="2" manualBreakCount="2">
    <brk id="68" max="16383" man="1"/>
    <brk id="86" max="16383"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P18"/>
  <sheetViews>
    <sheetView topLeftCell="B9" zoomScale="70" zoomScaleNormal="70" workbookViewId="0">
      <selection activeCell="O31" sqref="O3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271</v>
      </c>
      <c r="C5" s="93" t="s">
        <v>141</v>
      </c>
      <c r="D5" s="93"/>
      <c r="E5" s="93"/>
      <c r="F5" s="93"/>
      <c r="G5" s="93"/>
      <c r="H5" s="93"/>
      <c r="I5" s="93"/>
      <c r="J5" s="93"/>
      <c r="K5" s="93"/>
      <c r="L5" s="93"/>
      <c r="M5" s="93"/>
      <c r="N5" s="93"/>
      <c r="O5" s="43"/>
    </row>
    <row r="6" spans="1:16" x14ac:dyDescent="0.25">
      <c r="A6" s="6" t="s">
        <v>13</v>
      </c>
      <c r="B6" s="11" t="s">
        <v>4</v>
      </c>
      <c r="C6" s="93" t="s">
        <v>40</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198</v>
      </c>
      <c r="B11" s="2" t="s">
        <v>285</v>
      </c>
      <c r="C11" s="2" t="s">
        <v>646</v>
      </c>
      <c r="D11" s="2" t="s">
        <v>648</v>
      </c>
      <c r="E11" s="35">
        <f t="shared" ref="E11" si="0">+F11+H11+J11+L11</f>
        <v>4</v>
      </c>
      <c r="F11" s="31">
        <v>1</v>
      </c>
      <c r="G11" s="31">
        <v>4</v>
      </c>
      <c r="H11" s="31">
        <v>1</v>
      </c>
      <c r="I11" s="31">
        <v>1</v>
      </c>
      <c r="J11" s="31">
        <v>1</v>
      </c>
      <c r="K11" s="61">
        <v>3</v>
      </c>
      <c r="L11" s="31">
        <v>1</v>
      </c>
      <c r="M11" s="61">
        <v>7</v>
      </c>
      <c r="N11" s="35">
        <f t="shared" ref="N11" si="1">+G11+I11+K11+M11</f>
        <v>15</v>
      </c>
      <c r="O11" s="38">
        <f t="shared" ref="O11" si="2">IFERROR(N11/E11,0%)</f>
        <v>3.75</v>
      </c>
    </row>
    <row r="12" spans="1:16" ht="63.75" x14ac:dyDescent="0.25">
      <c r="A12" s="2" t="s">
        <v>198</v>
      </c>
      <c r="B12" s="2" t="s">
        <v>285</v>
      </c>
      <c r="C12" s="2" t="s">
        <v>646</v>
      </c>
      <c r="D12" s="2" t="s">
        <v>647</v>
      </c>
      <c r="E12" s="35">
        <f t="shared" ref="E12:E18" si="3">+F12+H12+J12+L12</f>
        <v>4</v>
      </c>
      <c r="F12" s="31">
        <v>1</v>
      </c>
      <c r="G12" s="31">
        <v>1</v>
      </c>
      <c r="H12" s="31">
        <v>1</v>
      </c>
      <c r="I12" s="31">
        <v>1</v>
      </c>
      <c r="J12" s="31">
        <v>1</v>
      </c>
      <c r="K12" s="61">
        <v>1</v>
      </c>
      <c r="L12" s="31">
        <v>1</v>
      </c>
      <c r="M12" s="61">
        <v>1</v>
      </c>
      <c r="N12" s="35">
        <f t="shared" ref="N12:N18" si="4">+G12+I12+K12+M12</f>
        <v>4</v>
      </c>
      <c r="O12" s="38">
        <f t="shared" ref="O12:O18" si="5">IFERROR(N12/E12,0%)</f>
        <v>1</v>
      </c>
    </row>
    <row r="13" spans="1:16" ht="63.75" x14ac:dyDescent="0.25">
      <c r="A13" s="2" t="s">
        <v>198</v>
      </c>
      <c r="B13" s="2" t="s">
        <v>285</v>
      </c>
      <c r="C13" s="2" t="s">
        <v>646</v>
      </c>
      <c r="D13" s="2" t="s">
        <v>645</v>
      </c>
      <c r="E13" s="35">
        <f t="shared" si="3"/>
        <v>120</v>
      </c>
      <c r="F13" s="31">
        <v>30</v>
      </c>
      <c r="G13" s="31">
        <v>95</v>
      </c>
      <c r="H13" s="31">
        <v>30</v>
      </c>
      <c r="I13" s="31">
        <v>45</v>
      </c>
      <c r="J13" s="31">
        <v>30</v>
      </c>
      <c r="K13" s="61">
        <v>34</v>
      </c>
      <c r="L13" s="31">
        <v>30</v>
      </c>
      <c r="M13" s="61">
        <v>39</v>
      </c>
      <c r="N13" s="35">
        <f t="shared" si="4"/>
        <v>213</v>
      </c>
      <c r="O13" s="38">
        <f t="shared" si="5"/>
        <v>1.7749999999999999</v>
      </c>
    </row>
    <row r="14" spans="1:16" ht="51" x14ac:dyDescent="0.25">
      <c r="A14" s="2" t="s">
        <v>198</v>
      </c>
      <c r="B14" s="2" t="s">
        <v>285</v>
      </c>
      <c r="C14" s="2" t="s">
        <v>284</v>
      </c>
      <c r="D14" s="2" t="s">
        <v>644</v>
      </c>
      <c r="E14" s="35">
        <f t="shared" si="3"/>
        <v>4</v>
      </c>
      <c r="F14" s="31">
        <v>1</v>
      </c>
      <c r="G14" s="31">
        <v>1</v>
      </c>
      <c r="H14" s="31">
        <v>1</v>
      </c>
      <c r="I14" s="31">
        <v>1</v>
      </c>
      <c r="J14" s="31">
        <v>1</v>
      </c>
      <c r="K14" s="61">
        <v>1</v>
      </c>
      <c r="L14" s="31">
        <v>1</v>
      </c>
      <c r="M14" s="61">
        <v>1</v>
      </c>
      <c r="N14" s="35">
        <f t="shared" si="4"/>
        <v>4</v>
      </c>
      <c r="O14" s="38">
        <f t="shared" si="5"/>
        <v>1</v>
      </c>
    </row>
    <row r="15" spans="1:16" ht="51" x14ac:dyDescent="0.25">
      <c r="A15" s="2" t="s">
        <v>198</v>
      </c>
      <c r="B15" s="2" t="s">
        <v>285</v>
      </c>
      <c r="C15" s="2" t="s">
        <v>284</v>
      </c>
      <c r="D15" s="2" t="s">
        <v>643</v>
      </c>
      <c r="E15" s="35">
        <f t="shared" si="3"/>
        <v>4</v>
      </c>
      <c r="F15" s="31">
        <v>1</v>
      </c>
      <c r="G15" s="31">
        <v>1</v>
      </c>
      <c r="H15" s="31">
        <v>1</v>
      </c>
      <c r="I15" s="31">
        <v>1</v>
      </c>
      <c r="J15" s="31">
        <v>1</v>
      </c>
      <c r="K15" s="61">
        <v>1</v>
      </c>
      <c r="L15" s="31">
        <v>1</v>
      </c>
      <c r="M15" s="61">
        <v>1</v>
      </c>
      <c r="N15" s="35">
        <f t="shared" si="4"/>
        <v>4</v>
      </c>
      <c r="O15" s="38">
        <f t="shared" si="5"/>
        <v>1</v>
      </c>
    </row>
    <row r="16" spans="1:16" ht="51" x14ac:dyDescent="0.25">
      <c r="A16" s="2" t="s">
        <v>198</v>
      </c>
      <c r="B16" s="2" t="s">
        <v>285</v>
      </c>
      <c r="C16" s="2" t="s">
        <v>639</v>
      </c>
      <c r="D16" s="2" t="s">
        <v>638</v>
      </c>
      <c r="E16" s="35">
        <f t="shared" si="3"/>
        <v>4</v>
      </c>
      <c r="F16" s="31">
        <v>1</v>
      </c>
      <c r="G16" s="31">
        <v>1</v>
      </c>
      <c r="H16" s="31">
        <v>1</v>
      </c>
      <c r="I16" s="31">
        <v>1</v>
      </c>
      <c r="J16" s="31">
        <v>1</v>
      </c>
      <c r="K16" s="61">
        <v>1</v>
      </c>
      <c r="L16" s="31">
        <v>1</v>
      </c>
      <c r="M16" s="61">
        <v>1</v>
      </c>
      <c r="N16" s="35">
        <f t="shared" si="4"/>
        <v>4</v>
      </c>
      <c r="O16" s="38">
        <f t="shared" si="5"/>
        <v>1</v>
      </c>
    </row>
    <row r="17" spans="1:15" ht="51" x14ac:dyDescent="0.25">
      <c r="A17" s="2" t="s">
        <v>198</v>
      </c>
      <c r="B17" s="2" t="s">
        <v>285</v>
      </c>
      <c r="C17" s="2" t="s">
        <v>641</v>
      </c>
      <c r="D17" s="2" t="s">
        <v>642</v>
      </c>
      <c r="E17" s="35">
        <f t="shared" si="3"/>
        <v>4</v>
      </c>
      <c r="F17" s="31">
        <v>1</v>
      </c>
      <c r="G17" s="31">
        <v>4</v>
      </c>
      <c r="H17" s="31">
        <v>1</v>
      </c>
      <c r="I17" s="31">
        <v>1</v>
      </c>
      <c r="J17" s="31">
        <v>1</v>
      </c>
      <c r="K17" s="61">
        <v>4</v>
      </c>
      <c r="L17" s="31">
        <v>1</v>
      </c>
      <c r="M17" s="61">
        <v>3</v>
      </c>
      <c r="N17" s="35">
        <f t="shared" si="4"/>
        <v>12</v>
      </c>
      <c r="O17" s="38">
        <f t="shared" si="5"/>
        <v>3</v>
      </c>
    </row>
    <row r="18" spans="1:15" ht="51" x14ac:dyDescent="0.25">
      <c r="A18" s="2" t="s">
        <v>198</v>
      </c>
      <c r="B18" s="2" t="s">
        <v>285</v>
      </c>
      <c r="C18" s="2" t="s">
        <v>641</v>
      </c>
      <c r="D18" s="2" t="s">
        <v>640</v>
      </c>
      <c r="E18" s="35">
        <f t="shared" si="3"/>
        <v>12</v>
      </c>
      <c r="F18" s="31">
        <v>3</v>
      </c>
      <c r="G18" s="31">
        <v>3</v>
      </c>
      <c r="H18" s="31">
        <v>3</v>
      </c>
      <c r="I18" s="31">
        <v>3</v>
      </c>
      <c r="J18" s="31">
        <v>3</v>
      </c>
      <c r="K18" s="61">
        <v>3</v>
      </c>
      <c r="L18" s="31">
        <v>3</v>
      </c>
      <c r="M18" s="61">
        <v>3</v>
      </c>
      <c r="N18" s="35">
        <f t="shared" si="4"/>
        <v>12</v>
      </c>
      <c r="O18" s="38">
        <f t="shared" si="5"/>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P20"/>
  <sheetViews>
    <sheetView topLeftCell="B14" zoomScale="70" zoomScaleNormal="70" workbookViewId="0">
      <selection activeCell="O37" sqref="O37"/>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272</v>
      </c>
      <c r="C5" s="93" t="s">
        <v>142</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76.5" x14ac:dyDescent="0.25">
      <c r="A11" s="2" t="s">
        <v>190</v>
      </c>
      <c r="B11" s="2" t="s">
        <v>217</v>
      </c>
      <c r="C11" s="2" t="s">
        <v>299</v>
      </c>
      <c r="D11" s="2" t="s">
        <v>632</v>
      </c>
      <c r="E11" s="31">
        <f>+F11+H11+J11+L11</f>
        <v>1</v>
      </c>
      <c r="F11" s="31">
        <v>0</v>
      </c>
      <c r="G11" s="31">
        <v>0</v>
      </c>
      <c r="H11" s="31">
        <v>1</v>
      </c>
      <c r="I11" s="31">
        <v>0</v>
      </c>
      <c r="J11" s="31">
        <v>0</v>
      </c>
      <c r="K11" s="61">
        <v>0</v>
      </c>
      <c r="L11" s="31">
        <v>0</v>
      </c>
      <c r="M11" s="61">
        <v>0</v>
      </c>
      <c r="N11" s="35">
        <f>+G11+I11+K11+M11</f>
        <v>0</v>
      </c>
      <c r="O11" s="38">
        <f>IFERROR(N11/E11,0%)</f>
        <v>0</v>
      </c>
    </row>
    <row r="12" spans="1:16" ht="76.5" x14ac:dyDescent="0.25">
      <c r="A12" s="2" t="s">
        <v>190</v>
      </c>
      <c r="B12" s="2" t="s">
        <v>217</v>
      </c>
      <c r="C12" s="2" t="s">
        <v>299</v>
      </c>
      <c r="D12" s="2" t="s">
        <v>631</v>
      </c>
      <c r="E12" s="31">
        <f t="shared" ref="E12:E20" si="0">+F12+H12+J12+L12</f>
        <v>3</v>
      </c>
      <c r="F12" s="31">
        <v>0</v>
      </c>
      <c r="G12" s="31">
        <v>0</v>
      </c>
      <c r="H12" s="31">
        <v>1</v>
      </c>
      <c r="I12" s="31">
        <v>1</v>
      </c>
      <c r="J12" s="31">
        <v>2</v>
      </c>
      <c r="K12" s="61">
        <v>2</v>
      </c>
      <c r="L12" s="31">
        <v>0</v>
      </c>
      <c r="M12" s="61">
        <v>0</v>
      </c>
      <c r="N12" s="35">
        <f t="shared" ref="N12:N20" si="1">+G12+I12+K12+M12</f>
        <v>3</v>
      </c>
      <c r="O12" s="38">
        <f t="shared" ref="O12:O20" si="2">IFERROR(N12/E12,0%)</f>
        <v>1</v>
      </c>
    </row>
    <row r="13" spans="1:16" ht="89.25" x14ac:dyDescent="0.25">
      <c r="A13" s="2" t="s">
        <v>190</v>
      </c>
      <c r="B13" s="2" t="s">
        <v>217</v>
      </c>
      <c r="C13" s="2" t="s">
        <v>330</v>
      </c>
      <c r="D13" s="2" t="s">
        <v>630</v>
      </c>
      <c r="E13" s="31">
        <f t="shared" si="0"/>
        <v>1</v>
      </c>
      <c r="F13" s="31">
        <v>0</v>
      </c>
      <c r="G13" s="31">
        <v>0</v>
      </c>
      <c r="H13" s="31">
        <v>0</v>
      </c>
      <c r="I13" s="31">
        <v>0</v>
      </c>
      <c r="J13" s="31">
        <v>1</v>
      </c>
      <c r="K13" s="61">
        <v>1</v>
      </c>
      <c r="L13" s="31">
        <v>0</v>
      </c>
      <c r="M13" s="61">
        <v>0</v>
      </c>
      <c r="N13" s="35">
        <f t="shared" si="1"/>
        <v>1</v>
      </c>
      <c r="O13" s="38">
        <f t="shared" si="2"/>
        <v>1</v>
      </c>
    </row>
    <row r="14" spans="1:16" ht="51" x14ac:dyDescent="0.25">
      <c r="A14" s="2" t="s">
        <v>190</v>
      </c>
      <c r="B14" s="2" t="s">
        <v>217</v>
      </c>
      <c r="C14" s="2" t="s">
        <v>216</v>
      </c>
      <c r="D14" s="2" t="s">
        <v>629</v>
      </c>
      <c r="E14" s="31">
        <f t="shared" si="0"/>
        <v>3</v>
      </c>
      <c r="F14" s="31">
        <v>0</v>
      </c>
      <c r="G14" s="31">
        <v>0</v>
      </c>
      <c r="H14" s="31">
        <v>1</v>
      </c>
      <c r="I14" s="31">
        <v>0</v>
      </c>
      <c r="J14" s="31">
        <v>1</v>
      </c>
      <c r="K14" s="61">
        <v>1</v>
      </c>
      <c r="L14" s="31">
        <v>1</v>
      </c>
      <c r="M14" s="61">
        <v>1</v>
      </c>
      <c r="N14" s="35">
        <f t="shared" si="1"/>
        <v>2</v>
      </c>
      <c r="O14" s="38">
        <f t="shared" si="2"/>
        <v>0.66666666666666663</v>
      </c>
    </row>
    <row r="15" spans="1:16" ht="51" x14ac:dyDescent="0.25">
      <c r="A15" s="2" t="s">
        <v>190</v>
      </c>
      <c r="B15" s="2" t="s">
        <v>217</v>
      </c>
      <c r="C15" s="2" t="s">
        <v>216</v>
      </c>
      <c r="D15" s="2" t="s">
        <v>628</v>
      </c>
      <c r="E15" s="31">
        <f t="shared" si="0"/>
        <v>3</v>
      </c>
      <c r="F15" s="31">
        <v>1</v>
      </c>
      <c r="G15" s="31">
        <v>1</v>
      </c>
      <c r="H15" s="31">
        <v>1</v>
      </c>
      <c r="I15" s="31">
        <v>1</v>
      </c>
      <c r="J15" s="31">
        <v>0</v>
      </c>
      <c r="K15" s="61">
        <v>0</v>
      </c>
      <c r="L15" s="31">
        <v>1</v>
      </c>
      <c r="M15" s="61">
        <v>1</v>
      </c>
      <c r="N15" s="35">
        <f t="shared" si="1"/>
        <v>3</v>
      </c>
      <c r="O15" s="38">
        <f t="shared" si="2"/>
        <v>1</v>
      </c>
    </row>
    <row r="16" spans="1:16" ht="51" x14ac:dyDescent="0.25">
      <c r="A16" s="2" t="s">
        <v>190</v>
      </c>
      <c r="B16" s="2" t="s">
        <v>189</v>
      </c>
      <c r="C16" s="2" t="s">
        <v>230</v>
      </c>
      <c r="D16" s="2" t="s">
        <v>637</v>
      </c>
      <c r="E16" s="31">
        <f t="shared" si="0"/>
        <v>1</v>
      </c>
      <c r="F16" s="31">
        <v>0</v>
      </c>
      <c r="G16" s="31">
        <v>0</v>
      </c>
      <c r="H16" s="31">
        <v>0</v>
      </c>
      <c r="I16" s="31">
        <v>0</v>
      </c>
      <c r="J16" s="31">
        <v>0</v>
      </c>
      <c r="K16" s="61">
        <v>0</v>
      </c>
      <c r="L16" s="31">
        <v>1</v>
      </c>
      <c r="M16" s="61">
        <v>1</v>
      </c>
      <c r="N16" s="35">
        <f t="shared" si="1"/>
        <v>1</v>
      </c>
      <c r="O16" s="38">
        <f t="shared" si="2"/>
        <v>1</v>
      </c>
    </row>
    <row r="17" spans="1:15" ht="51" x14ac:dyDescent="0.25">
      <c r="A17" s="2" t="s">
        <v>190</v>
      </c>
      <c r="B17" s="2" t="s">
        <v>189</v>
      </c>
      <c r="C17" s="2" t="s">
        <v>188</v>
      </c>
      <c r="D17" s="2" t="s">
        <v>635</v>
      </c>
      <c r="E17" s="31">
        <f t="shared" si="0"/>
        <v>3</v>
      </c>
      <c r="F17" s="31">
        <v>0</v>
      </c>
      <c r="G17" s="31">
        <v>0</v>
      </c>
      <c r="H17" s="31">
        <v>1</v>
      </c>
      <c r="I17" s="31">
        <v>0</v>
      </c>
      <c r="J17" s="31">
        <v>1</v>
      </c>
      <c r="K17" s="61">
        <v>0</v>
      </c>
      <c r="L17" s="31">
        <v>1</v>
      </c>
      <c r="M17" s="61">
        <v>1</v>
      </c>
      <c r="N17" s="35">
        <f t="shared" si="1"/>
        <v>1</v>
      </c>
      <c r="O17" s="38">
        <f t="shared" si="2"/>
        <v>0.33333333333333331</v>
      </c>
    </row>
    <row r="18" spans="1:15" ht="51" x14ac:dyDescent="0.25">
      <c r="A18" s="2" t="s">
        <v>190</v>
      </c>
      <c r="B18" s="2" t="s">
        <v>189</v>
      </c>
      <c r="C18" s="2" t="s">
        <v>188</v>
      </c>
      <c r="D18" s="2" t="s">
        <v>634</v>
      </c>
      <c r="E18" s="31">
        <f t="shared" si="0"/>
        <v>3</v>
      </c>
      <c r="F18" s="31">
        <v>0</v>
      </c>
      <c r="G18" s="31">
        <v>0</v>
      </c>
      <c r="H18" s="31">
        <v>1</v>
      </c>
      <c r="I18" s="31">
        <v>0</v>
      </c>
      <c r="J18" s="31">
        <v>1</v>
      </c>
      <c r="K18" s="61">
        <v>0</v>
      </c>
      <c r="L18" s="31">
        <v>1</v>
      </c>
      <c r="M18" s="61">
        <v>1</v>
      </c>
      <c r="N18" s="35">
        <f t="shared" si="1"/>
        <v>1</v>
      </c>
      <c r="O18" s="38">
        <f t="shared" si="2"/>
        <v>0.33333333333333331</v>
      </c>
    </row>
    <row r="19" spans="1:15" ht="63.75" x14ac:dyDescent="0.25">
      <c r="A19" s="2" t="s">
        <v>190</v>
      </c>
      <c r="B19" s="2" t="s">
        <v>189</v>
      </c>
      <c r="C19" s="2" t="s">
        <v>558</v>
      </c>
      <c r="D19" s="2" t="s">
        <v>636</v>
      </c>
      <c r="E19" s="31">
        <f t="shared" si="0"/>
        <v>3</v>
      </c>
      <c r="F19" s="31">
        <v>0</v>
      </c>
      <c r="G19" s="31">
        <v>0</v>
      </c>
      <c r="H19" s="31">
        <v>1</v>
      </c>
      <c r="I19" s="31">
        <v>1</v>
      </c>
      <c r="J19" s="31">
        <v>1</v>
      </c>
      <c r="K19" s="61">
        <v>1</v>
      </c>
      <c r="L19" s="31">
        <v>1</v>
      </c>
      <c r="M19" s="61">
        <v>1</v>
      </c>
      <c r="N19" s="35">
        <f t="shared" si="1"/>
        <v>3</v>
      </c>
      <c r="O19" s="38">
        <f t="shared" si="2"/>
        <v>1</v>
      </c>
    </row>
    <row r="20" spans="1:15" ht="63.75" x14ac:dyDescent="0.25">
      <c r="A20" s="2" t="s">
        <v>190</v>
      </c>
      <c r="B20" s="2" t="s">
        <v>189</v>
      </c>
      <c r="C20" s="2" t="s">
        <v>558</v>
      </c>
      <c r="D20" s="2" t="s">
        <v>633</v>
      </c>
      <c r="E20" s="31">
        <f t="shared" si="0"/>
        <v>1</v>
      </c>
      <c r="F20" s="31">
        <v>0</v>
      </c>
      <c r="G20" s="31">
        <v>0</v>
      </c>
      <c r="H20" s="31">
        <v>0</v>
      </c>
      <c r="I20" s="31">
        <v>0</v>
      </c>
      <c r="J20" s="31">
        <v>1</v>
      </c>
      <c r="K20" s="61">
        <v>1</v>
      </c>
      <c r="L20" s="31">
        <v>0</v>
      </c>
      <c r="M20" s="61">
        <v>0</v>
      </c>
      <c r="N20" s="35">
        <f t="shared" si="1"/>
        <v>1</v>
      </c>
      <c r="O20" s="38">
        <f t="shared" si="2"/>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P11"/>
  <sheetViews>
    <sheetView topLeftCell="B1" zoomScale="70" zoomScaleNormal="70" workbookViewId="0">
      <selection activeCell="O11" sqref="O11"/>
    </sheetView>
  </sheetViews>
  <sheetFormatPr baseColWidth="10" defaultRowHeight="15" x14ac:dyDescent="0.25"/>
  <cols>
    <col min="1" max="2" width="39.42578125" customWidth="1"/>
    <col min="3" max="3" width="55.5703125" bestFit="1" customWidth="1"/>
    <col min="4"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8"/>
      <c r="C3" s="48"/>
      <c r="D3" s="48"/>
      <c r="E3" s="48"/>
      <c r="F3" s="48"/>
      <c r="G3" s="48"/>
      <c r="H3" s="48"/>
      <c r="I3" s="48"/>
      <c r="J3" s="48"/>
      <c r="K3" s="58"/>
      <c r="L3" s="48"/>
      <c r="M3" s="58"/>
      <c r="N3" s="48"/>
      <c r="O3" s="48"/>
    </row>
    <row r="4" spans="1:16" ht="15.75" x14ac:dyDescent="0.25">
      <c r="A4" s="4"/>
      <c r="B4" s="12"/>
      <c r="C4" s="12"/>
      <c r="D4" s="12"/>
      <c r="E4" s="12"/>
      <c r="F4" s="12"/>
      <c r="G4" s="12"/>
      <c r="H4" s="12"/>
      <c r="I4" s="12"/>
      <c r="J4" s="12"/>
      <c r="K4" s="59"/>
      <c r="L4" s="12"/>
      <c r="M4" s="59"/>
      <c r="N4" s="12"/>
      <c r="O4" s="12"/>
    </row>
    <row r="5" spans="1:16" ht="15.75" x14ac:dyDescent="0.25">
      <c r="A5" s="6" t="s">
        <v>1</v>
      </c>
      <c r="B5" s="32">
        <v>273</v>
      </c>
      <c r="C5" s="93" t="s">
        <v>1550</v>
      </c>
      <c r="D5" s="93"/>
      <c r="E5" s="93"/>
      <c r="F5" s="93"/>
      <c r="G5" s="93"/>
      <c r="H5" s="93"/>
      <c r="I5" s="93"/>
      <c r="J5" s="93"/>
      <c r="K5" s="93"/>
      <c r="L5" s="93"/>
      <c r="M5" s="93"/>
      <c r="N5" s="93"/>
      <c r="O5" s="47"/>
    </row>
    <row r="6" spans="1:16" x14ac:dyDescent="0.25">
      <c r="A6" s="6" t="s">
        <v>13</v>
      </c>
      <c r="B6" s="11" t="s">
        <v>4</v>
      </c>
      <c r="C6" s="93" t="s">
        <v>40</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9" t="s">
        <v>10</v>
      </c>
      <c r="G10" s="49" t="s">
        <v>11</v>
      </c>
      <c r="H10" s="49" t="s">
        <v>10</v>
      </c>
      <c r="I10" s="49" t="s">
        <v>11</v>
      </c>
      <c r="J10" s="49" t="s">
        <v>10</v>
      </c>
      <c r="K10" s="57" t="s">
        <v>12</v>
      </c>
      <c r="L10" s="49" t="s">
        <v>10</v>
      </c>
      <c r="M10" s="67" t="s">
        <v>12</v>
      </c>
      <c r="N10" s="96"/>
      <c r="O10" s="94"/>
    </row>
    <row r="11" spans="1:16" ht="38.25" x14ac:dyDescent="0.25">
      <c r="A11" s="2" t="s">
        <v>198</v>
      </c>
      <c r="B11" s="2" t="s">
        <v>197</v>
      </c>
      <c r="C11" s="2" t="s">
        <v>627</v>
      </c>
      <c r="D11" s="2" t="s">
        <v>626</v>
      </c>
      <c r="E11" s="35">
        <f t="shared" ref="E11" si="0">+F11+H11+J11+L11</f>
        <v>1</v>
      </c>
      <c r="F11" s="31">
        <v>0</v>
      </c>
      <c r="G11" s="31">
        <v>0</v>
      </c>
      <c r="H11" s="31">
        <v>0</v>
      </c>
      <c r="I11" s="31">
        <v>0</v>
      </c>
      <c r="J11" s="31">
        <v>0</v>
      </c>
      <c r="K11" s="61">
        <v>0</v>
      </c>
      <c r="L11" s="31">
        <v>1</v>
      </c>
      <c r="M11" s="61">
        <v>1</v>
      </c>
      <c r="N11" s="35">
        <f t="shared" ref="N11" si="1">+G11+I11+K11+M11</f>
        <v>1</v>
      </c>
      <c r="O11" s="38">
        <f t="shared" ref="O11" si="2">IFERROR(N11/E11,0%)</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0" fitToHeight="0"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P11"/>
  <sheetViews>
    <sheetView topLeftCell="B1" zoomScale="70" zoomScaleNormal="70" workbookViewId="0">
      <selection activeCell="O11" sqref="O1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280</v>
      </c>
      <c r="C5" s="93" t="s">
        <v>143</v>
      </c>
      <c r="D5" s="93"/>
      <c r="E5" s="93"/>
      <c r="F5" s="93"/>
      <c r="G5" s="93"/>
      <c r="H5" s="93"/>
      <c r="I5" s="93"/>
      <c r="J5" s="93"/>
      <c r="K5" s="93"/>
      <c r="L5" s="93"/>
      <c r="M5" s="93"/>
      <c r="N5" s="93"/>
      <c r="O5" s="43"/>
    </row>
    <row r="6" spans="1:16" x14ac:dyDescent="0.25">
      <c r="A6" s="6" t="s">
        <v>13</v>
      </c>
      <c r="B6" s="11" t="s">
        <v>4</v>
      </c>
      <c r="C6" s="93" t="s">
        <v>40</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198</v>
      </c>
      <c r="B11" s="2" t="s">
        <v>197</v>
      </c>
      <c r="C11" s="2" t="s">
        <v>625</v>
      </c>
      <c r="D11" s="2" t="s">
        <v>624</v>
      </c>
      <c r="E11" s="35">
        <f t="shared" ref="E11" si="0">+F11+H11+J11+L11</f>
        <v>2</v>
      </c>
      <c r="F11" s="31">
        <v>0</v>
      </c>
      <c r="G11" s="31">
        <v>0</v>
      </c>
      <c r="H11" s="31">
        <v>1</v>
      </c>
      <c r="I11" s="31">
        <v>0</v>
      </c>
      <c r="J11" s="31">
        <v>0</v>
      </c>
      <c r="K11" s="61">
        <v>0</v>
      </c>
      <c r="L11" s="31">
        <v>1</v>
      </c>
      <c r="M11" s="61">
        <v>0</v>
      </c>
      <c r="N11" s="35">
        <f t="shared" ref="N11" si="1">+G11+I11+K11+M11</f>
        <v>0</v>
      </c>
      <c r="O11" s="38">
        <f t="shared" ref="O11" si="2">IFERROR(N11/E11,0%)</f>
        <v>0</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P49"/>
  <sheetViews>
    <sheetView topLeftCell="B32" zoomScale="70" zoomScaleNormal="70" workbookViewId="0">
      <selection activeCell="O67" sqref="O67"/>
    </sheetView>
  </sheetViews>
  <sheetFormatPr baseColWidth="10" defaultRowHeight="15" x14ac:dyDescent="0.25"/>
  <cols>
    <col min="1" max="2" width="39.42578125" customWidth="1"/>
    <col min="3" max="3" width="65.42578125" bestFit="1" customWidth="1"/>
    <col min="4"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302</v>
      </c>
      <c r="C5" s="93" t="s">
        <v>1560</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38.25" x14ac:dyDescent="0.25">
      <c r="A11" s="2" t="s">
        <v>177</v>
      </c>
      <c r="B11" s="2" t="s">
        <v>278</v>
      </c>
      <c r="C11" s="2" t="s">
        <v>277</v>
      </c>
      <c r="D11" s="2" t="s">
        <v>621</v>
      </c>
      <c r="E11" s="31">
        <f>+F11+H11+J11+L11</f>
        <v>1</v>
      </c>
      <c r="F11" s="31">
        <v>0</v>
      </c>
      <c r="G11" s="31">
        <v>0</v>
      </c>
      <c r="H11" s="31">
        <v>0</v>
      </c>
      <c r="I11" s="31">
        <v>0</v>
      </c>
      <c r="J11" s="31">
        <v>1</v>
      </c>
      <c r="K11" s="61">
        <v>0</v>
      </c>
      <c r="L11" s="31">
        <v>0</v>
      </c>
      <c r="M11" s="61">
        <v>0</v>
      </c>
      <c r="N11" s="35">
        <f>+G11+I11+K11+M11</f>
        <v>0</v>
      </c>
      <c r="O11" s="38">
        <f>IFERROR(N11/E11,0%)</f>
        <v>0</v>
      </c>
    </row>
    <row r="12" spans="1:16" ht="38.25" x14ac:dyDescent="0.25">
      <c r="A12" s="2" t="s">
        <v>177</v>
      </c>
      <c r="B12" s="2" t="s">
        <v>248</v>
      </c>
      <c r="C12" s="2" t="s">
        <v>247</v>
      </c>
      <c r="D12" s="2" t="s">
        <v>620</v>
      </c>
      <c r="E12" s="31">
        <f t="shared" ref="E12:E22" si="0">+F12+H12+J12+L12</f>
        <v>1</v>
      </c>
      <c r="F12" s="31">
        <v>0</v>
      </c>
      <c r="G12" s="31">
        <v>0</v>
      </c>
      <c r="H12" s="31">
        <v>0</v>
      </c>
      <c r="I12" s="31">
        <v>0</v>
      </c>
      <c r="J12" s="31">
        <v>0</v>
      </c>
      <c r="K12" s="61">
        <v>0</v>
      </c>
      <c r="L12" s="31">
        <v>1</v>
      </c>
      <c r="M12" s="61">
        <v>0</v>
      </c>
      <c r="N12" s="35">
        <f t="shared" ref="N12:N22" si="1">+G12+I12+K12+M12</f>
        <v>0</v>
      </c>
      <c r="O12" s="38">
        <f t="shared" ref="O12:O22" si="2">IFERROR(N12/E12,0%)</f>
        <v>0</v>
      </c>
    </row>
    <row r="13" spans="1:16" ht="38.25" x14ac:dyDescent="0.25">
      <c r="A13" s="2" t="s">
        <v>177</v>
      </c>
      <c r="B13" s="2" t="s">
        <v>248</v>
      </c>
      <c r="C13" s="2" t="s">
        <v>247</v>
      </c>
      <c r="D13" s="2" t="s">
        <v>619</v>
      </c>
      <c r="E13" s="31">
        <f t="shared" si="0"/>
        <v>1</v>
      </c>
      <c r="F13" s="31">
        <v>0</v>
      </c>
      <c r="G13" s="31">
        <v>0</v>
      </c>
      <c r="H13" s="31">
        <v>0</v>
      </c>
      <c r="I13" s="31">
        <v>0</v>
      </c>
      <c r="J13" s="31">
        <v>0</v>
      </c>
      <c r="K13" s="61">
        <v>0</v>
      </c>
      <c r="L13" s="31">
        <v>1</v>
      </c>
      <c r="M13" s="61">
        <v>0</v>
      </c>
      <c r="N13" s="35">
        <f t="shared" si="1"/>
        <v>0</v>
      </c>
      <c r="O13" s="38">
        <f t="shared" si="2"/>
        <v>0</v>
      </c>
    </row>
    <row r="14" spans="1:16" ht="63.75" x14ac:dyDescent="0.25">
      <c r="A14" s="2" t="s">
        <v>181</v>
      </c>
      <c r="B14" s="2" t="s">
        <v>224</v>
      </c>
      <c r="C14" s="2" t="s">
        <v>363</v>
      </c>
      <c r="D14" s="2" t="s">
        <v>618</v>
      </c>
      <c r="E14" s="31">
        <f t="shared" si="0"/>
        <v>1</v>
      </c>
      <c r="F14" s="31">
        <v>0</v>
      </c>
      <c r="G14" s="31">
        <v>0</v>
      </c>
      <c r="H14" s="31">
        <v>0</v>
      </c>
      <c r="I14" s="31">
        <v>0</v>
      </c>
      <c r="J14" s="31">
        <v>1</v>
      </c>
      <c r="K14" s="61">
        <v>0</v>
      </c>
      <c r="L14" s="31">
        <v>0</v>
      </c>
      <c r="M14" s="61">
        <v>0</v>
      </c>
      <c r="N14" s="35">
        <f t="shared" si="1"/>
        <v>0</v>
      </c>
      <c r="O14" s="38">
        <f t="shared" si="2"/>
        <v>0</v>
      </c>
    </row>
    <row r="15" spans="1:16" ht="63.75" x14ac:dyDescent="0.25">
      <c r="A15" s="2" t="s">
        <v>181</v>
      </c>
      <c r="B15" s="2" t="s">
        <v>224</v>
      </c>
      <c r="C15" s="2" t="s">
        <v>446</v>
      </c>
      <c r="D15" s="2" t="s">
        <v>623</v>
      </c>
      <c r="E15" s="31">
        <f t="shared" si="0"/>
        <v>2</v>
      </c>
      <c r="F15" s="31">
        <v>0</v>
      </c>
      <c r="G15" s="31">
        <v>0</v>
      </c>
      <c r="H15" s="31">
        <v>1</v>
      </c>
      <c r="I15" s="31">
        <v>0</v>
      </c>
      <c r="J15" s="31">
        <v>0</v>
      </c>
      <c r="K15" s="61">
        <v>0</v>
      </c>
      <c r="L15" s="31">
        <v>1</v>
      </c>
      <c r="M15" s="61">
        <v>0</v>
      </c>
      <c r="N15" s="35">
        <f t="shared" si="1"/>
        <v>0</v>
      </c>
      <c r="O15" s="38">
        <f t="shared" si="2"/>
        <v>0</v>
      </c>
    </row>
    <row r="16" spans="1:16" ht="63.75" x14ac:dyDescent="0.25">
      <c r="A16" s="2" t="s">
        <v>181</v>
      </c>
      <c r="B16" s="2" t="s">
        <v>224</v>
      </c>
      <c r="C16" s="2" t="s">
        <v>295</v>
      </c>
      <c r="D16" s="2" t="s">
        <v>622</v>
      </c>
      <c r="E16" s="31">
        <f t="shared" si="0"/>
        <v>10</v>
      </c>
      <c r="F16" s="31">
        <v>0</v>
      </c>
      <c r="G16" s="31">
        <v>0</v>
      </c>
      <c r="H16" s="31">
        <v>5</v>
      </c>
      <c r="I16" s="31">
        <v>0</v>
      </c>
      <c r="J16" s="31">
        <v>0</v>
      </c>
      <c r="K16" s="61">
        <v>0</v>
      </c>
      <c r="L16" s="31">
        <v>5</v>
      </c>
      <c r="M16" s="61">
        <v>0</v>
      </c>
      <c r="N16" s="35">
        <f t="shared" si="1"/>
        <v>0</v>
      </c>
      <c r="O16" s="38">
        <f t="shared" si="2"/>
        <v>0</v>
      </c>
    </row>
    <row r="17" spans="1:16" ht="76.5" x14ac:dyDescent="0.25">
      <c r="A17" s="2" t="s">
        <v>181</v>
      </c>
      <c r="B17" s="2" t="s">
        <v>180</v>
      </c>
      <c r="C17" s="2" t="s">
        <v>179</v>
      </c>
      <c r="D17" s="2" t="s">
        <v>617</v>
      </c>
      <c r="E17" s="31">
        <f t="shared" si="0"/>
        <v>4</v>
      </c>
      <c r="F17" s="31">
        <v>1</v>
      </c>
      <c r="G17" s="31">
        <v>1</v>
      </c>
      <c r="H17" s="31">
        <v>1</v>
      </c>
      <c r="I17" s="31">
        <v>1</v>
      </c>
      <c r="J17" s="31">
        <v>1</v>
      </c>
      <c r="K17" s="61">
        <v>1</v>
      </c>
      <c r="L17" s="31">
        <v>1</v>
      </c>
      <c r="M17" s="61">
        <v>1</v>
      </c>
      <c r="N17" s="35">
        <f t="shared" si="1"/>
        <v>4</v>
      </c>
      <c r="O17" s="38">
        <f t="shared" si="2"/>
        <v>1</v>
      </c>
    </row>
    <row r="18" spans="1:16" ht="51" x14ac:dyDescent="0.25">
      <c r="A18" s="2" t="s">
        <v>228</v>
      </c>
      <c r="B18" s="2" t="s">
        <v>227</v>
      </c>
      <c r="C18" s="2" t="s">
        <v>615</v>
      </c>
      <c r="D18" s="2" t="s">
        <v>614</v>
      </c>
      <c r="E18" s="31">
        <f t="shared" si="0"/>
        <v>1</v>
      </c>
      <c r="F18" s="31">
        <v>0</v>
      </c>
      <c r="G18" s="31">
        <v>0</v>
      </c>
      <c r="H18" s="31">
        <v>0</v>
      </c>
      <c r="I18" s="31">
        <v>0</v>
      </c>
      <c r="J18" s="31">
        <v>1</v>
      </c>
      <c r="K18" s="61">
        <v>1</v>
      </c>
      <c r="L18" s="31">
        <v>0</v>
      </c>
      <c r="M18" s="61">
        <v>1</v>
      </c>
      <c r="N18" s="35">
        <f t="shared" si="1"/>
        <v>2</v>
      </c>
      <c r="O18" s="38">
        <f t="shared" si="2"/>
        <v>2</v>
      </c>
    </row>
    <row r="19" spans="1:16" ht="51" x14ac:dyDescent="0.25">
      <c r="A19" s="2" t="s">
        <v>228</v>
      </c>
      <c r="B19" s="2" t="s">
        <v>227</v>
      </c>
      <c r="C19" s="2" t="s">
        <v>506</v>
      </c>
      <c r="D19" s="2" t="s">
        <v>611</v>
      </c>
      <c r="E19" s="31">
        <f t="shared" si="0"/>
        <v>1</v>
      </c>
      <c r="F19" s="31">
        <v>0</v>
      </c>
      <c r="G19" s="31">
        <v>0</v>
      </c>
      <c r="H19" s="31">
        <v>0</v>
      </c>
      <c r="I19" s="31">
        <v>0</v>
      </c>
      <c r="J19" s="31">
        <v>1</v>
      </c>
      <c r="K19" s="61">
        <v>0</v>
      </c>
      <c r="L19" s="31">
        <v>0</v>
      </c>
      <c r="M19" s="61">
        <v>1</v>
      </c>
      <c r="N19" s="35">
        <f t="shared" si="1"/>
        <v>1</v>
      </c>
      <c r="O19" s="38">
        <f t="shared" si="2"/>
        <v>1</v>
      </c>
    </row>
    <row r="20" spans="1:16" ht="63.75" x14ac:dyDescent="0.25">
      <c r="A20" s="2" t="s">
        <v>173</v>
      </c>
      <c r="B20" s="2" t="s">
        <v>172</v>
      </c>
      <c r="C20" s="2" t="s">
        <v>309</v>
      </c>
      <c r="D20" s="2" t="s">
        <v>608</v>
      </c>
      <c r="E20" s="31">
        <f t="shared" si="0"/>
        <v>1</v>
      </c>
      <c r="F20" s="31">
        <v>0</v>
      </c>
      <c r="G20" s="31">
        <v>0</v>
      </c>
      <c r="H20" s="31">
        <v>0</v>
      </c>
      <c r="I20" s="31">
        <v>0</v>
      </c>
      <c r="J20" s="31">
        <v>1</v>
      </c>
      <c r="K20" s="61">
        <v>1</v>
      </c>
      <c r="L20" s="31">
        <v>0</v>
      </c>
      <c r="M20" s="61">
        <v>1</v>
      </c>
      <c r="N20" s="35">
        <f t="shared" si="1"/>
        <v>2</v>
      </c>
      <c r="O20" s="38">
        <f t="shared" si="2"/>
        <v>2</v>
      </c>
    </row>
    <row r="21" spans="1:16" ht="38.25" x14ac:dyDescent="0.25">
      <c r="A21" s="2" t="s">
        <v>185</v>
      </c>
      <c r="B21" s="2" t="s">
        <v>184</v>
      </c>
      <c r="C21" s="2" t="s">
        <v>262</v>
      </c>
      <c r="D21" s="2" t="s">
        <v>609</v>
      </c>
      <c r="E21" s="31">
        <f t="shared" si="0"/>
        <v>0</v>
      </c>
      <c r="F21" s="31">
        <v>0</v>
      </c>
      <c r="G21" s="31">
        <v>0</v>
      </c>
      <c r="H21" s="31">
        <v>0</v>
      </c>
      <c r="I21" s="31">
        <v>0</v>
      </c>
      <c r="J21" s="31">
        <v>0</v>
      </c>
      <c r="K21" s="61">
        <v>0</v>
      </c>
      <c r="L21" s="31">
        <v>0</v>
      </c>
      <c r="M21" s="61">
        <v>0</v>
      </c>
      <c r="N21" s="35">
        <f t="shared" si="1"/>
        <v>0</v>
      </c>
      <c r="O21" s="38">
        <f t="shared" si="2"/>
        <v>0</v>
      </c>
    </row>
    <row r="22" spans="1:16" ht="51" x14ac:dyDescent="0.25">
      <c r="A22" s="2" t="s">
        <v>221</v>
      </c>
      <c r="B22" s="2" t="s">
        <v>271</v>
      </c>
      <c r="C22" s="2" t="s">
        <v>270</v>
      </c>
      <c r="D22" s="2" t="s">
        <v>612</v>
      </c>
      <c r="E22" s="31">
        <f t="shared" si="0"/>
        <v>2</v>
      </c>
      <c r="F22" s="31">
        <v>0</v>
      </c>
      <c r="G22" s="31">
        <v>0</v>
      </c>
      <c r="H22" s="31">
        <v>1</v>
      </c>
      <c r="I22" s="31">
        <v>1</v>
      </c>
      <c r="J22" s="31">
        <v>0</v>
      </c>
      <c r="K22" s="61">
        <v>0</v>
      </c>
      <c r="L22" s="31">
        <v>1</v>
      </c>
      <c r="M22" s="61">
        <v>1</v>
      </c>
      <c r="N22" s="35">
        <f t="shared" si="1"/>
        <v>2</v>
      </c>
      <c r="O22" s="38">
        <f t="shared" si="2"/>
        <v>1</v>
      </c>
    </row>
    <row r="26" spans="1:16" ht="15.75" x14ac:dyDescent="0.25">
      <c r="A26" s="4"/>
      <c r="B26" s="91" t="s">
        <v>0</v>
      </c>
      <c r="C26" s="91"/>
      <c r="D26" s="91"/>
      <c r="E26" s="91"/>
      <c r="F26" s="91"/>
      <c r="G26" s="91"/>
      <c r="H26" s="91"/>
      <c r="I26" s="91"/>
      <c r="J26" s="91"/>
      <c r="K26" s="91"/>
      <c r="L26" s="91"/>
      <c r="M26" s="91"/>
      <c r="N26" s="91"/>
      <c r="O26" s="91"/>
    </row>
    <row r="27" spans="1:16" x14ac:dyDescent="0.25">
      <c r="A27" s="4"/>
      <c r="B27" s="92" t="s">
        <v>1544</v>
      </c>
      <c r="C27" s="92"/>
      <c r="D27" s="92"/>
      <c r="E27" s="92"/>
      <c r="F27" s="92"/>
      <c r="G27" s="92"/>
      <c r="H27" s="92"/>
      <c r="I27" s="92"/>
      <c r="J27" s="92"/>
      <c r="K27" s="92"/>
      <c r="L27" s="92"/>
      <c r="M27" s="92"/>
      <c r="N27" s="92"/>
      <c r="O27" s="92"/>
    </row>
    <row r="28" spans="1:16" x14ac:dyDescent="0.25">
      <c r="A28" s="4"/>
      <c r="B28" s="44"/>
      <c r="C28" s="44"/>
      <c r="D28" s="44"/>
      <c r="E28" s="44"/>
      <c r="F28" s="44"/>
      <c r="G28" s="44"/>
      <c r="H28" s="44"/>
      <c r="I28" s="44"/>
      <c r="J28" s="44"/>
      <c r="K28" s="58"/>
      <c r="L28" s="44"/>
      <c r="M28" s="58"/>
      <c r="N28" s="44"/>
      <c r="O28" s="44"/>
    </row>
    <row r="29" spans="1:16" ht="15.75" x14ac:dyDescent="0.25">
      <c r="A29" s="4"/>
      <c r="B29" s="12"/>
      <c r="C29" s="12"/>
      <c r="D29" s="12"/>
      <c r="E29" s="12"/>
      <c r="F29" s="12"/>
      <c r="G29" s="12"/>
      <c r="H29" s="12"/>
      <c r="I29" s="12"/>
      <c r="J29" s="12"/>
      <c r="K29" s="59"/>
      <c r="L29" s="12"/>
      <c r="M29" s="59"/>
      <c r="N29" s="12"/>
      <c r="O29" s="12"/>
    </row>
    <row r="30" spans="1:16" ht="15.75" x14ac:dyDescent="0.25">
      <c r="A30" s="6" t="s">
        <v>1</v>
      </c>
      <c r="B30" s="32">
        <v>302</v>
      </c>
      <c r="C30" s="93" t="s">
        <v>1560</v>
      </c>
      <c r="D30" s="93"/>
      <c r="E30" s="93"/>
      <c r="F30" s="93"/>
      <c r="G30" s="93"/>
      <c r="H30" s="93"/>
      <c r="I30" s="93"/>
      <c r="J30" s="93"/>
      <c r="K30" s="93"/>
      <c r="L30" s="93"/>
      <c r="M30" s="93"/>
      <c r="N30" s="93"/>
      <c r="O30" s="43"/>
    </row>
    <row r="31" spans="1:16" x14ac:dyDescent="0.25">
      <c r="A31" s="6" t="s">
        <v>13</v>
      </c>
      <c r="B31" s="11" t="s">
        <v>2</v>
      </c>
      <c r="C31" s="93" t="s">
        <v>19</v>
      </c>
      <c r="D31" s="93"/>
      <c r="E31" s="93"/>
      <c r="F31" s="93"/>
      <c r="G31" s="93"/>
      <c r="H31" s="93"/>
      <c r="I31" s="93"/>
      <c r="J31" s="93"/>
      <c r="K31" s="93"/>
      <c r="L31" s="93"/>
      <c r="M31" s="93"/>
      <c r="N31" s="93"/>
      <c r="O31" s="8"/>
      <c r="P31" s="4"/>
    </row>
    <row r="32" spans="1:16" x14ac:dyDescent="0.25">
      <c r="B32" s="9"/>
      <c r="C32" s="9"/>
      <c r="D32" s="9"/>
      <c r="E32" s="9"/>
      <c r="F32" s="9"/>
      <c r="G32" s="9"/>
      <c r="H32" s="9"/>
      <c r="I32" s="9"/>
      <c r="J32" s="9"/>
      <c r="K32" s="60"/>
      <c r="L32" s="9"/>
      <c r="M32" s="60"/>
      <c r="N32" s="9"/>
    </row>
    <row r="33" spans="1:16" x14ac:dyDescent="0.25">
      <c r="A33" s="94" t="s">
        <v>21</v>
      </c>
      <c r="B33" s="94" t="s">
        <v>22</v>
      </c>
      <c r="C33" s="94" t="s">
        <v>23</v>
      </c>
      <c r="D33" s="94" t="s">
        <v>24</v>
      </c>
      <c r="E33" s="94" t="s">
        <v>5</v>
      </c>
      <c r="F33" s="95" t="s">
        <v>25</v>
      </c>
      <c r="G33" s="95"/>
      <c r="H33" s="95"/>
      <c r="I33" s="95"/>
      <c r="J33" s="95"/>
      <c r="K33" s="95"/>
      <c r="L33" s="95"/>
      <c r="M33" s="95"/>
      <c r="N33" s="96" t="s">
        <v>16</v>
      </c>
      <c r="O33" s="94" t="s">
        <v>17</v>
      </c>
    </row>
    <row r="34" spans="1:16" x14ac:dyDescent="0.25">
      <c r="A34" s="94"/>
      <c r="B34" s="94"/>
      <c r="C34" s="94"/>
      <c r="D34" s="94"/>
      <c r="E34" s="94"/>
      <c r="F34" s="95" t="s">
        <v>6</v>
      </c>
      <c r="G34" s="95"/>
      <c r="H34" s="95" t="s">
        <v>7</v>
      </c>
      <c r="I34" s="95"/>
      <c r="J34" s="95" t="s">
        <v>8</v>
      </c>
      <c r="K34" s="95"/>
      <c r="L34" s="95" t="s">
        <v>9</v>
      </c>
      <c r="M34" s="95"/>
      <c r="N34" s="96"/>
      <c r="O34" s="94"/>
    </row>
    <row r="35" spans="1:16" x14ac:dyDescent="0.25">
      <c r="A35" s="94"/>
      <c r="B35" s="94"/>
      <c r="C35" s="94"/>
      <c r="D35" s="94"/>
      <c r="E35" s="94"/>
      <c r="F35" s="45" t="s">
        <v>10</v>
      </c>
      <c r="G35" s="45" t="s">
        <v>11</v>
      </c>
      <c r="H35" s="45" t="s">
        <v>10</v>
      </c>
      <c r="I35" s="45" t="s">
        <v>11</v>
      </c>
      <c r="J35" s="45" t="s">
        <v>10</v>
      </c>
      <c r="K35" s="57" t="s">
        <v>12</v>
      </c>
      <c r="L35" s="45" t="s">
        <v>10</v>
      </c>
      <c r="M35" s="67" t="s">
        <v>12</v>
      </c>
      <c r="N35" s="96"/>
      <c r="O35" s="94"/>
    </row>
    <row r="36" spans="1:16" ht="51" x14ac:dyDescent="0.25">
      <c r="A36" s="2" t="s">
        <v>194</v>
      </c>
      <c r="B36" s="2" t="s">
        <v>260</v>
      </c>
      <c r="C36" s="2" t="s">
        <v>357</v>
      </c>
      <c r="D36" s="2" t="s">
        <v>616</v>
      </c>
      <c r="E36" s="37">
        <f t="shared" ref="E36" si="3">+F36+H36+J36+L36</f>
        <v>6</v>
      </c>
      <c r="F36" s="2">
        <v>0</v>
      </c>
      <c r="G36" s="2">
        <v>0</v>
      </c>
      <c r="H36" s="2">
        <v>3</v>
      </c>
      <c r="I36" s="2">
        <v>2</v>
      </c>
      <c r="J36" s="2">
        <v>0</v>
      </c>
      <c r="K36" s="64">
        <v>0</v>
      </c>
      <c r="L36" s="2">
        <v>3</v>
      </c>
      <c r="M36" s="64">
        <v>9</v>
      </c>
      <c r="N36" s="37">
        <f t="shared" ref="N36" si="4">+G36+I36+K36+M36</f>
        <v>11</v>
      </c>
      <c r="O36" s="46">
        <f>IFERROR(N36/E36,0%)</f>
        <v>1.8333333333333333</v>
      </c>
    </row>
    <row r="38" spans="1:16" ht="15.75" x14ac:dyDescent="0.25">
      <c r="A38" s="4"/>
      <c r="B38" s="91" t="s">
        <v>0</v>
      </c>
      <c r="C38" s="91"/>
      <c r="D38" s="91"/>
      <c r="E38" s="91"/>
      <c r="F38" s="91"/>
      <c r="G38" s="91"/>
      <c r="H38" s="91"/>
      <c r="I38" s="91"/>
      <c r="J38" s="91"/>
      <c r="K38" s="91"/>
      <c r="L38" s="91"/>
      <c r="M38" s="91"/>
      <c r="N38" s="91"/>
      <c r="O38" s="91"/>
    </row>
    <row r="39" spans="1:16" x14ac:dyDescent="0.25">
      <c r="A39" s="4"/>
      <c r="B39" s="92" t="s">
        <v>1544</v>
      </c>
      <c r="C39" s="92"/>
      <c r="D39" s="92"/>
      <c r="E39" s="92"/>
      <c r="F39" s="92"/>
      <c r="G39" s="92"/>
      <c r="H39" s="92"/>
      <c r="I39" s="92"/>
      <c r="J39" s="92"/>
      <c r="K39" s="92"/>
      <c r="L39" s="92"/>
      <c r="M39" s="92"/>
      <c r="N39" s="92"/>
      <c r="O39" s="92"/>
    </row>
    <row r="40" spans="1:16" x14ac:dyDescent="0.25">
      <c r="A40" s="4"/>
      <c r="B40" s="44"/>
      <c r="C40" s="44"/>
      <c r="D40" s="44"/>
      <c r="E40" s="44"/>
      <c r="F40" s="44"/>
      <c r="G40" s="44"/>
      <c r="H40" s="44"/>
      <c r="I40" s="44"/>
      <c r="J40" s="44"/>
      <c r="K40" s="58"/>
      <c r="L40" s="44"/>
      <c r="M40" s="58"/>
      <c r="N40" s="44"/>
      <c r="O40" s="44"/>
    </row>
    <row r="41" spans="1:16" ht="15.75" x14ac:dyDescent="0.25">
      <c r="A41" s="4"/>
      <c r="B41" s="12"/>
      <c r="C41" s="12"/>
      <c r="D41" s="12"/>
      <c r="E41" s="12"/>
      <c r="F41" s="12"/>
      <c r="G41" s="12"/>
      <c r="H41" s="12"/>
      <c r="I41" s="12"/>
      <c r="J41" s="12"/>
      <c r="K41" s="59"/>
      <c r="L41" s="12"/>
      <c r="M41" s="59"/>
      <c r="N41" s="12"/>
      <c r="O41" s="12"/>
    </row>
    <row r="42" spans="1:16" ht="15.75" x14ac:dyDescent="0.25">
      <c r="A42" s="6" t="s">
        <v>1</v>
      </c>
      <c r="B42" s="32">
        <v>302</v>
      </c>
      <c r="C42" s="93" t="s">
        <v>1560</v>
      </c>
      <c r="D42" s="93"/>
      <c r="E42" s="93"/>
      <c r="F42" s="93"/>
      <c r="G42" s="93"/>
      <c r="H42" s="93"/>
      <c r="I42" s="93"/>
      <c r="J42" s="93"/>
      <c r="K42" s="93"/>
      <c r="L42" s="93"/>
      <c r="M42" s="93"/>
      <c r="N42" s="93"/>
      <c r="O42" s="43"/>
    </row>
    <row r="43" spans="1:16" x14ac:dyDescent="0.25">
      <c r="A43" s="6" t="s">
        <v>13</v>
      </c>
      <c r="B43" s="11" t="s">
        <v>3</v>
      </c>
      <c r="C43" s="93" t="s">
        <v>26</v>
      </c>
      <c r="D43" s="93"/>
      <c r="E43" s="93"/>
      <c r="F43" s="93"/>
      <c r="G43" s="93"/>
      <c r="H43" s="93"/>
      <c r="I43" s="93"/>
      <c r="J43" s="93"/>
      <c r="K43" s="93"/>
      <c r="L43" s="93"/>
      <c r="M43" s="93"/>
      <c r="N43" s="93"/>
      <c r="O43" s="8"/>
      <c r="P43" s="4"/>
    </row>
    <row r="44" spans="1:16" x14ac:dyDescent="0.25">
      <c r="B44" s="9"/>
      <c r="C44" s="9"/>
      <c r="D44" s="9"/>
      <c r="E44" s="9"/>
      <c r="F44" s="9"/>
      <c r="G44" s="9"/>
      <c r="H44" s="9"/>
      <c r="I44" s="9"/>
      <c r="J44" s="9"/>
      <c r="K44" s="60"/>
      <c r="L44" s="9"/>
      <c r="M44" s="60"/>
      <c r="N44" s="9"/>
    </row>
    <row r="45" spans="1:16" x14ac:dyDescent="0.25">
      <c r="A45" s="94" t="s">
        <v>21</v>
      </c>
      <c r="B45" s="94" t="s">
        <v>22</v>
      </c>
      <c r="C45" s="94" t="s">
        <v>23</v>
      </c>
      <c r="D45" s="94" t="s">
        <v>24</v>
      </c>
      <c r="E45" s="94" t="s">
        <v>5</v>
      </c>
      <c r="F45" s="95" t="s">
        <v>25</v>
      </c>
      <c r="G45" s="95"/>
      <c r="H45" s="95"/>
      <c r="I45" s="95"/>
      <c r="J45" s="95"/>
      <c r="K45" s="95"/>
      <c r="L45" s="95"/>
      <c r="M45" s="95"/>
      <c r="N45" s="96" t="s">
        <v>16</v>
      </c>
      <c r="O45" s="94" t="s">
        <v>17</v>
      </c>
    </row>
    <row r="46" spans="1:16" x14ac:dyDescent="0.25">
      <c r="A46" s="94"/>
      <c r="B46" s="94"/>
      <c r="C46" s="94"/>
      <c r="D46" s="94"/>
      <c r="E46" s="94"/>
      <c r="F46" s="95" t="s">
        <v>6</v>
      </c>
      <c r="G46" s="95"/>
      <c r="H46" s="95" t="s">
        <v>7</v>
      </c>
      <c r="I46" s="95"/>
      <c r="J46" s="95" t="s">
        <v>8</v>
      </c>
      <c r="K46" s="95"/>
      <c r="L46" s="101" t="s">
        <v>9</v>
      </c>
      <c r="M46" s="102"/>
      <c r="N46" s="96"/>
      <c r="O46" s="94"/>
    </row>
    <row r="47" spans="1:16" x14ac:dyDescent="0.25">
      <c r="A47" s="94"/>
      <c r="B47" s="94"/>
      <c r="C47" s="94"/>
      <c r="D47" s="94"/>
      <c r="E47" s="94"/>
      <c r="F47" s="45" t="s">
        <v>10</v>
      </c>
      <c r="G47" s="45" t="s">
        <v>11</v>
      </c>
      <c r="H47" s="45" t="s">
        <v>10</v>
      </c>
      <c r="I47" s="45" t="s">
        <v>11</v>
      </c>
      <c r="J47" s="45" t="s">
        <v>10</v>
      </c>
      <c r="K47" s="57" t="s">
        <v>12</v>
      </c>
      <c r="L47" s="45" t="s">
        <v>10</v>
      </c>
      <c r="M47" s="67" t="s">
        <v>12</v>
      </c>
      <c r="N47" s="96"/>
      <c r="O47" s="94"/>
    </row>
    <row r="48" spans="1:16" ht="63" customHeight="1" x14ac:dyDescent="0.25">
      <c r="A48" s="2" t="s">
        <v>212</v>
      </c>
      <c r="B48" s="2" t="s">
        <v>211</v>
      </c>
      <c r="C48" s="2" t="s">
        <v>250</v>
      </c>
      <c r="D48" s="2" t="s">
        <v>610</v>
      </c>
      <c r="E48" s="35">
        <f t="shared" ref="E48:E49" si="5">+F48+H48+J48+L48</f>
        <v>2</v>
      </c>
      <c r="F48" s="31">
        <v>0</v>
      </c>
      <c r="G48" s="31">
        <v>0</v>
      </c>
      <c r="H48" s="31">
        <v>1</v>
      </c>
      <c r="I48" s="31">
        <v>0</v>
      </c>
      <c r="J48" s="31">
        <v>0</v>
      </c>
      <c r="K48" s="61">
        <v>0</v>
      </c>
      <c r="L48" s="31">
        <v>1</v>
      </c>
      <c r="M48" s="61">
        <v>2</v>
      </c>
      <c r="N48" s="35">
        <f t="shared" ref="N48:N49" si="6">+G48+I48+K48+M48</f>
        <v>2</v>
      </c>
      <c r="O48" s="38">
        <f t="shared" ref="O48:O49" si="7">IFERROR(N48/E48,0%)</f>
        <v>1</v>
      </c>
    </row>
    <row r="49" spans="1:15" ht="63" customHeight="1" x14ac:dyDescent="0.25">
      <c r="A49" s="2" t="s">
        <v>212</v>
      </c>
      <c r="B49" s="2" t="s">
        <v>316</v>
      </c>
      <c r="C49" s="2" t="s">
        <v>315</v>
      </c>
      <c r="D49" s="2" t="s">
        <v>613</v>
      </c>
      <c r="E49" s="35">
        <f t="shared" si="5"/>
        <v>2</v>
      </c>
      <c r="F49" s="31">
        <v>0</v>
      </c>
      <c r="G49" s="31">
        <v>0</v>
      </c>
      <c r="H49" s="31">
        <v>1</v>
      </c>
      <c r="I49" s="31">
        <v>0</v>
      </c>
      <c r="J49" s="31">
        <v>0</v>
      </c>
      <c r="K49" s="61">
        <v>0</v>
      </c>
      <c r="L49" s="31">
        <v>1</v>
      </c>
      <c r="M49" s="61">
        <v>2</v>
      </c>
      <c r="N49" s="35">
        <f t="shared" si="6"/>
        <v>2</v>
      </c>
      <c r="O49" s="38">
        <f t="shared" si="7"/>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s>
  <pageMargins left="0.7" right="0.7" top="0.75" bottom="0.75" header="0.3" footer="0.3"/>
  <pageSetup scale="38" fitToHeight="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P55"/>
  <sheetViews>
    <sheetView topLeftCell="D49" zoomScaleNormal="100" workbookViewId="0">
      <selection activeCell="O74" sqref="O74"/>
    </sheetView>
  </sheetViews>
  <sheetFormatPr baseColWidth="10" defaultRowHeight="15" x14ac:dyDescent="0.25"/>
  <cols>
    <col min="1" max="2" width="39.42578125" customWidth="1"/>
    <col min="3" max="3" width="65.140625" bestFit="1" customWidth="1"/>
    <col min="4"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103"/>
      <c r="L1" s="91"/>
      <c r="M1" s="91"/>
      <c r="N1" s="91"/>
      <c r="O1" s="91"/>
    </row>
    <row r="2" spans="1:16" x14ac:dyDescent="0.25">
      <c r="A2" s="4"/>
      <c r="B2" s="92" t="s">
        <v>1544</v>
      </c>
      <c r="C2" s="92"/>
      <c r="D2" s="92"/>
      <c r="E2" s="92"/>
      <c r="F2" s="92"/>
      <c r="G2" s="92"/>
      <c r="H2" s="92"/>
      <c r="I2" s="92"/>
      <c r="J2" s="92"/>
      <c r="K2" s="104"/>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401</v>
      </c>
      <c r="C5" s="93" t="s">
        <v>144</v>
      </c>
      <c r="D5" s="93"/>
      <c r="E5" s="93"/>
      <c r="F5" s="93"/>
      <c r="G5" s="93"/>
      <c r="H5" s="93"/>
      <c r="I5" s="93"/>
      <c r="J5" s="93"/>
      <c r="K5" s="105"/>
      <c r="L5" s="93"/>
      <c r="M5" s="93"/>
      <c r="N5" s="93"/>
      <c r="O5" s="43"/>
    </row>
    <row r="6" spans="1:16" x14ac:dyDescent="0.25">
      <c r="A6" s="6" t="s">
        <v>13</v>
      </c>
      <c r="B6" s="11" t="s">
        <v>15</v>
      </c>
      <c r="C6" s="93" t="s">
        <v>14</v>
      </c>
      <c r="D6" s="93"/>
      <c r="E6" s="93"/>
      <c r="F6" s="93"/>
      <c r="G6" s="93"/>
      <c r="H6" s="93"/>
      <c r="I6" s="93"/>
      <c r="J6" s="93"/>
      <c r="K6" s="105"/>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106"/>
      <c r="L8" s="95"/>
      <c r="M8" s="95"/>
      <c r="N8" s="96" t="s">
        <v>16</v>
      </c>
      <c r="O8" s="94" t="s">
        <v>17</v>
      </c>
    </row>
    <row r="9" spans="1:16" x14ac:dyDescent="0.25">
      <c r="A9" s="94"/>
      <c r="B9" s="94"/>
      <c r="C9" s="94"/>
      <c r="D9" s="94"/>
      <c r="E9" s="94"/>
      <c r="F9" s="95" t="s">
        <v>6</v>
      </c>
      <c r="G9" s="95"/>
      <c r="H9" s="95" t="s">
        <v>7</v>
      </c>
      <c r="I9" s="95"/>
      <c r="J9" s="95" t="s">
        <v>8</v>
      </c>
      <c r="K9" s="106"/>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38.25" x14ac:dyDescent="0.25">
      <c r="A11" s="2" t="s">
        <v>177</v>
      </c>
      <c r="B11" s="2" t="s">
        <v>176</v>
      </c>
      <c r="C11" s="2" t="s">
        <v>175</v>
      </c>
      <c r="D11" s="2" t="s">
        <v>607</v>
      </c>
      <c r="E11" s="31">
        <f>+F11+H11+J11+L11</f>
        <v>1</v>
      </c>
      <c r="F11" s="31">
        <v>0</v>
      </c>
      <c r="G11" s="31">
        <v>0</v>
      </c>
      <c r="H11" s="31">
        <v>0</v>
      </c>
      <c r="I11" s="31">
        <v>0</v>
      </c>
      <c r="J11" s="31">
        <v>0</v>
      </c>
      <c r="K11" s="61">
        <v>0</v>
      </c>
      <c r="L11" s="31">
        <v>1</v>
      </c>
      <c r="M11" s="61">
        <v>1</v>
      </c>
      <c r="N11" s="35">
        <f>+G11+I11+K11+M11</f>
        <v>1</v>
      </c>
      <c r="O11" s="38">
        <f>IFERROR(N11/E11,0%)</f>
        <v>1</v>
      </c>
    </row>
    <row r="12" spans="1:16" ht="38.25" x14ac:dyDescent="0.25">
      <c r="A12" s="2" t="s">
        <v>177</v>
      </c>
      <c r="B12" s="2" t="s">
        <v>248</v>
      </c>
      <c r="C12" s="2" t="s">
        <v>247</v>
      </c>
      <c r="D12" s="2" t="s">
        <v>606</v>
      </c>
      <c r="E12" s="31">
        <f t="shared" ref="E12:E28" si="0">+F12+H12+J12+L12</f>
        <v>2</v>
      </c>
      <c r="F12" s="31">
        <v>0</v>
      </c>
      <c r="G12" s="31">
        <v>0</v>
      </c>
      <c r="H12" s="31">
        <v>0</v>
      </c>
      <c r="I12" s="31">
        <v>0</v>
      </c>
      <c r="J12" s="31">
        <v>0</v>
      </c>
      <c r="K12" s="61">
        <v>0</v>
      </c>
      <c r="L12" s="31">
        <v>2</v>
      </c>
      <c r="M12" s="61">
        <v>2</v>
      </c>
      <c r="N12" s="35">
        <f t="shared" ref="N12:N28" si="1">+G12+I12+K12+M12</f>
        <v>2</v>
      </c>
      <c r="O12" s="38">
        <f t="shared" ref="O12:O28" si="2">IFERROR(N12/E12,0%)</f>
        <v>1</v>
      </c>
    </row>
    <row r="13" spans="1:16" ht="51" x14ac:dyDescent="0.25">
      <c r="A13" s="2" t="s">
        <v>190</v>
      </c>
      <c r="B13" s="2" t="s">
        <v>189</v>
      </c>
      <c r="C13" s="2" t="s">
        <v>230</v>
      </c>
      <c r="D13" s="2" t="s">
        <v>589</v>
      </c>
      <c r="E13" s="31">
        <f t="shared" si="0"/>
        <v>1</v>
      </c>
      <c r="F13" s="31">
        <v>1</v>
      </c>
      <c r="G13" s="31">
        <v>1</v>
      </c>
      <c r="H13" s="31">
        <v>0</v>
      </c>
      <c r="I13" s="31">
        <v>0</v>
      </c>
      <c r="J13" s="31">
        <v>0</v>
      </c>
      <c r="K13" s="61">
        <v>0</v>
      </c>
      <c r="L13" s="31">
        <v>0</v>
      </c>
      <c r="M13" s="61">
        <v>0</v>
      </c>
      <c r="N13" s="35">
        <f t="shared" si="1"/>
        <v>1</v>
      </c>
      <c r="O13" s="38">
        <f t="shared" si="2"/>
        <v>1</v>
      </c>
    </row>
    <row r="14" spans="1:16" ht="63.75" x14ac:dyDescent="0.25">
      <c r="A14" s="2" t="s">
        <v>181</v>
      </c>
      <c r="B14" s="2" t="s">
        <v>224</v>
      </c>
      <c r="C14" s="2" t="s">
        <v>446</v>
      </c>
      <c r="D14" s="2" t="s">
        <v>605</v>
      </c>
      <c r="E14" s="31">
        <f t="shared" si="0"/>
        <v>1</v>
      </c>
      <c r="F14" s="31">
        <v>1</v>
      </c>
      <c r="G14" s="31">
        <v>1</v>
      </c>
      <c r="H14" s="31">
        <v>0</v>
      </c>
      <c r="I14" s="31">
        <v>0</v>
      </c>
      <c r="J14" s="31">
        <v>0</v>
      </c>
      <c r="K14" s="61">
        <v>0</v>
      </c>
      <c r="L14" s="31">
        <v>0</v>
      </c>
      <c r="M14" s="61">
        <v>0</v>
      </c>
      <c r="N14" s="35">
        <f t="shared" si="1"/>
        <v>1</v>
      </c>
      <c r="O14" s="38">
        <f t="shared" si="2"/>
        <v>1</v>
      </c>
    </row>
    <row r="15" spans="1:16" ht="63.75" x14ac:dyDescent="0.25">
      <c r="A15" s="2" t="s">
        <v>181</v>
      </c>
      <c r="B15" s="2" t="s">
        <v>224</v>
      </c>
      <c r="C15" s="2" t="s">
        <v>295</v>
      </c>
      <c r="D15" s="2" t="s">
        <v>604</v>
      </c>
      <c r="E15" s="31">
        <f t="shared" si="0"/>
        <v>10</v>
      </c>
      <c r="F15" s="31">
        <v>0</v>
      </c>
      <c r="G15" s="31">
        <v>0</v>
      </c>
      <c r="H15" s="31">
        <v>4</v>
      </c>
      <c r="I15" s="31">
        <v>4</v>
      </c>
      <c r="J15" s="31">
        <v>0</v>
      </c>
      <c r="K15" s="61">
        <v>0</v>
      </c>
      <c r="L15" s="31">
        <v>6</v>
      </c>
      <c r="M15" s="61">
        <v>3</v>
      </c>
      <c r="N15" s="35">
        <f t="shared" si="1"/>
        <v>7</v>
      </c>
      <c r="O15" s="38">
        <f t="shared" si="2"/>
        <v>0.7</v>
      </c>
    </row>
    <row r="16" spans="1:16" ht="63.75" x14ac:dyDescent="0.25">
      <c r="A16" s="2" t="s">
        <v>181</v>
      </c>
      <c r="B16" s="2" t="s">
        <v>224</v>
      </c>
      <c r="C16" s="2" t="s">
        <v>450</v>
      </c>
      <c r="D16" s="2" t="s">
        <v>603</v>
      </c>
      <c r="E16" s="31">
        <f t="shared" si="0"/>
        <v>1</v>
      </c>
      <c r="F16" s="31">
        <v>1</v>
      </c>
      <c r="G16" s="31">
        <v>1</v>
      </c>
      <c r="H16" s="31">
        <v>0</v>
      </c>
      <c r="I16" s="31">
        <v>0</v>
      </c>
      <c r="J16" s="31">
        <v>0</v>
      </c>
      <c r="K16" s="61">
        <v>0</v>
      </c>
      <c r="L16" s="31">
        <v>0</v>
      </c>
      <c r="M16" s="61">
        <v>0</v>
      </c>
      <c r="N16" s="35">
        <f t="shared" si="1"/>
        <v>1</v>
      </c>
      <c r="O16" s="38">
        <f t="shared" si="2"/>
        <v>1</v>
      </c>
    </row>
    <row r="17" spans="1:15" ht="63.75" x14ac:dyDescent="0.25">
      <c r="A17" s="2" t="s">
        <v>181</v>
      </c>
      <c r="B17" s="2" t="s">
        <v>224</v>
      </c>
      <c r="C17" s="2" t="s">
        <v>255</v>
      </c>
      <c r="D17" s="2" t="s">
        <v>602</v>
      </c>
      <c r="E17" s="31">
        <f t="shared" si="0"/>
        <v>4</v>
      </c>
      <c r="F17" s="31">
        <v>0</v>
      </c>
      <c r="G17" s="31">
        <v>0</v>
      </c>
      <c r="H17" s="31">
        <v>2</v>
      </c>
      <c r="I17" s="31">
        <v>2</v>
      </c>
      <c r="J17" s="31">
        <v>0</v>
      </c>
      <c r="K17" s="61">
        <v>0</v>
      </c>
      <c r="L17" s="31">
        <v>2</v>
      </c>
      <c r="M17" s="61">
        <v>0</v>
      </c>
      <c r="N17" s="35">
        <f t="shared" si="1"/>
        <v>2</v>
      </c>
      <c r="O17" s="38">
        <f t="shared" si="2"/>
        <v>0.5</v>
      </c>
    </row>
    <row r="18" spans="1:15" ht="38.25" x14ac:dyDescent="0.25">
      <c r="A18" s="2" t="s">
        <v>181</v>
      </c>
      <c r="B18" s="2" t="s">
        <v>180</v>
      </c>
      <c r="C18" s="2" t="s">
        <v>418</v>
      </c>
      <c r="D18" s="2" t="s">
        <v>601</v>
      </c>
      <c r="E18" s="31">
        <f t="shared" si="0"/>
        <v>1</v>
      </c>
      <c r="F18" s="31">
        <v>0</v>
      </c>
      <c r="G18" s="31">
        <v>0</v>
      </c>
      <c r="H18" s="31">
        <v>1</v>
      </c>
      <c r="I18" s="31">
        <v>1</v>
      </c>
      <c r="J18" s="31">
        <v>0</v>
      </c>
      <c r="K18" s="61">
        <v>0</v>
      </c>
      <c r="L18" s="31">
        <v>0</v>
      </c>
      <c r="M18" s="61">
        <v>0</v>
      </c>
      <c r="N18" s="35">
        <f t="shared" si="1"/>
        <v>1</v>
      </c>
      <c r="O18" s="38">
        <f t="shared" si="2"/>
        <v>1</v>
      </c>
    </row>
    <row r="19" spans="1:15" ht="38.25" x14ac:dyDescent="0.25">
      <c r="A19" s="2" t="s">
        <v>181</v>
      </c>
      <c r="B19" s="2" t="s">
        <v>180</v>
      </c>
      <c r="C19" s="2" t="s">
        <v>599</v>
      </c>
      <c r="D19" s="2" t="s">
        <v>598</v>
      </c>
      <c r="E19" s="31">
        <f t="shared" si="0"/>
        <v>1</v>
      </c>
      <c r="F19" s="31">
        <v>1</v>
      </c>
      <c r="G19" s="31">
        <v>1</v>
      </c>
      <c r="H19" s="31">
        <v>0</v>
      </c>
      <c r="I19" s="31">
        <v>0</v>
      </c>
      <c r="J19" s="31">
        <v>0</v>
      </c>
      <c r="K19" s="61">
        <v>0</v>
      </c>
      <c r="L19" s="31">
        <v>0</v>
      </c>
      <c r="M19" s="61">
        <v>0</v>
      </c>
      <c r="N19" s="35">
        <f t="shared" si="1"/>
        <v>1</v>
      </c>
      <c r="O19" s="38">
        <f t="shared" si="2"/>
        <v>1</v>
      </c>
    </row>
    <row r="20" spans="1:15" ht="38.25" x14ac:dyDescent="0.25">
      <c r="A20" s="2" t="s">
        <v>181</v>
      </c>
      <c r="B20" s="2" t="s">
        <v>180</v>
      </c>
      <c r="C20" s="2" t="s">
        <v>416</v>
      </c>
      <c r="D20" s="2" t="s">
        <v>597</v>
      </c>
      <c r="E20" s="31">
        <f t="shared" si="0"/>
        <v>5</v>
      </c>
      <c r="F20" s="31">
        <v>0</v>
      </c>
      <c r="G20" s="31">
        <v>0</v>
      </c>
      <c r="H20" s="31">
        <v>0</v>
      </c>
      <c r="I20" s="31">
        <v>0</v>
      </c>
      <c r="J20" s="31">
        <v>0</v>
      </c>
      <c r="K20" s="61">
        <v>0</v>
      </c>
      <c r="L20" s="31">
        <v>5</v>
      </c>
      <c r="M20" s="61">
        <v>5</v>
      </c>
      <c r="N20" s="35">
        <f t="shared" si="1"/>
        <v>5</v>
      </c>
      <c r="O20" s="38">
        <f t="shared" si="2"/>
        <v>1</v>
      </c>
    </row>
    <row r="21" spans="1:15" ht="38.25" x14ac:dyDescent="0.25">
      <c r="A21" s="2" t="s">
        <v>181</v>
      </c>
      <c r="B21" s="2" t="s">
        <v>180</v>
      </c>
      <c r="C21" s="2" t="s">
        <v>320</v>
      </c>
      <c r="D21" s="2" t="s">
        <v>600</v>
      </c>
      <c r="E21" s="31">
        <f t="shared" si="0"/>
        <v>1</v>
      </c>
      <c r="F21" s="31">
        <v>0</v>
      </c>
      <c r="G21" s="31">
        <v>0</v>
      </c>
      <c r="H21" s="31">
        <v>0</v>
      </c>
      <c r="I21" s="31">
        <v>0</v>
      </c>
      <c r="J21" s="31">
        <v>0</v>
      </c>
      <c r="K21" s="61">
        <v>0</v>
      </c>
      <c r="L21" s="31">
        <v>1</v>
      </c>
      <c r="M21" s="61">
        <v>1</v>
      </c>
      <c r="N21" s="35">
        <f t="shared" si="1"/>
        <v>1</v>
      </c>
      <c r="O21" s="38">
        <f t="shared" si="2"/>
        <v>1</v>
      </c>
    </row>
    <row r="22" spans="1:15" ht="51" x14ac:dyDescent="0.25">
      <c r="A22" s="2" t="s">
        <v>181</v>
      </c>
      <c r="B22" s="2" t="s">
        <v>253</v>
      </c>
      <c r="C22" s="2" t="s">
        <v>252</v>
      </c>
      <c r="D22" s="2" t="s">
        <v>596</v>
      </c>
      <c r="E22" s="31">
        <f t="shared" si="0"/>
        <v>1</v>
      </c>
      <c r="F22" s="31">
        <v>1</v>
      </c>
      <c r="G22" s="31">
        <v>1</v>
      </c>
      <c r="H22" s="31">
        <v>0</v>
      </c>
      <c r="I22" s="31">
        <v>0</v>
      </c>
      <c r="J22" s="31">
        <v>0</v>
      </c>
      <c r="K22" s="61">
        <v>0</v>
      </c>
      <c r="L22" s="31">
        <v>0</v>
      </c>
      <c r="M22" s="61">
        <v>0</v>
      </c>
      <c r="N22" s="35">
        <f t="shared" si="1"/>
        <v>1</v>
      </c>
      <c r="O22" s="38">
        <f t="shared" si="2"/>
        <v>1</v>
      </c>
    </row>
    <row r="23" spans="1:15" ht="51" x14ac:dyDescent="0.25">
      <c r="A23" s="2" t="s">
        <v>228</v>
      </c>
      <c r="B23" s="2" t="s">
        <v>227</v>
      </c>
      <c r="C23" s="2" t="s">
        <v>569</v>
      </c>
      <c r="D23" s="2" t="s">
        <v>595</v>
      </c>
      <c r="E23" s="31">
        <f t="shared" si="0"/>
        <v>1</v>
      </c>
      <c r="F23" s="31">
        <v>0</v>
      </c>
      <c r="G23" s="31">
        <v>0</v>
      </c>
      <c r="H23" s="31">
        <v>1</v>
      </c>
      <c r="I23" s="31">
        <v>1</v>
      </c>
      <c r="J23" s="31">
        <v>0</v>
      </c>
      <c r="K23" s="61">
        <v>0</v>
      </c>
      <c r="L23" s="31">
        <v>0</v>
      </c>
      <c r="M23" s="61">
        <v>0</v>
      </c>
      <c r="N23" s="35">
        <f t="shared" si="1"/>
        <v>1</v>
      </c>
      <c r="O23" s="38">
        <f t="shared" si="2"/>
        <v>1</v>
      </c>
    </row>
    <row r="24" spans="1:15" ht="63.75" x14ac:dyDescent="0.25">
      <c r="A24" s="2" t="s">
        <v>173</v>
      </c>
      <c r="B24" s="2" t="s">
        <v>172</v>
      </c>
      <c r="C24" s="2" t="s">
        <v>309</v>
      </c>
      <c r="D24" s="2" t="s">
        <v>594</v>
      </c>
      <c r="E24" s="31">
        <f t="shared" si="0"/>
        <v>1</v>
      </c>
      <c r="F24" s="31">
        <v>0</v>
      </c>
      <c r="G24" s="31">
        <v>0</v>
      </c>
      <c r="H24" s="31">
        <v>1</v>
      </c>
      <c r="I24" s="31">
        <v>1</v>
      </c>
      <c r="J24" s="31">
        <v>0</v>
      </c>
      <c r="K24" s="61">
        <v>0</v>
      </c>
      <c r="L24" s="31">
        <v>0</v>
      </c>
      <c r="M24" s="61">
        <v>0</v>
      </c>
      <c r="N24" s="35">
        <f t="shared" si="1"/>
        <v>1</v>
      </c>
      <c r="O24" s="38">
        <f t="shared" si="2"/>
        <v>1</v>
      </c>
    </row>
    <row r="25" spans="1:15" ht="38.25" x14ac:dyDescent="0.25">
      <c r="A25" s="2" t="s">
        <v>340</v>
      </c>
      <c r="B25" s="2" t="s">
        <v>339</v>
      </c>
      <c r="C25" s="2" t="s">
        <v>593</v>
      </c>
      <c r="D25" s="2" t="s">
        <v>592</v>
      </c>
      <c r="E25" s="31">
        <f t="shared" si="0"/>
        <v>1</v>
      </c>
      <c r="F25" s="31">
        <v>0</v>
      </c>
      <c r="G25" s="31">
        <v>0</v>
      </c>
      <c r="H25" s="31">
        <v>0</v>
      </c>
      <c r="I25" s="31">
        <v>0</v>
      </c>
      <c r="J25" s="31">
        <v>0</v>
      </c>
      <c r="K25" s="61">
        <v>0</v>
      </c>
      <c r="L25" s="31">
        <v>1</v>
      </c>
      <c r="M25" s="61">
        <v>1</v>
      </c>
      <c r="N25" s="35">
        <f t="shared" si="1"/>
        <v>1</v>
      </c>
      <c r="O25" s="38">
        <f t="shared" si="2"/>
        <v>1</v>
      </c>
    </row>
    <row r="26" spans="1:15" ht="51" x14ac:dyDescent="0.25">
      <c r="A26" s="2" t="s">
        <v>185</v>
      </c>
      <c r="B26" s="2" t="s">
        <v>265</v>
      </c>
      <c r="C26" s="2" t="s">
        <v>264</v>
      </c>
      <c r="D26" s="2" t="s">
        <v>591</v>
      </c>
      <c r="E26" s="31">
        <f t="shared" si="0"/>
        <v>20</v>
      </c>
      <c r="F26" s="31">
        <v>5</v>
      </c>
      <c r="G26" s="31">
        <v>5</v>
      </c>
      <c r="H26" s="31">
        <v>5</v>
      </c>
      <c r="I26" s="31">
        <v>5</v>
      </c>
      <c r="J26" s="31">
        <v>5</v>
      </c>
      <c r="K26" s="61">
        <v>6</v>
      </c>
      <c r="L26" s="31">
        <v>5</v>
      </c>
      <c r="M26" s="61">
        <v>5</v>
      </c>
      <c r="N26" s="35">
        <f t="shared" si="1"/>
        <v>21</v>
      </c>
      <c r="O26" s="38">
        <f t="shared" si="2"/>
        <v>1.05</v>
      </c>
    </row>
    <row r="27" spans="1:15" ht="51" x14ac:dyDescent="0.25">
      <c r="A27" s="2" t="s">
        <v>221</v>
      </c>
      <c r="B27" s="2" t="s">
        <v>271</v>
      </c>
      <c r="C27" s="2" t="s">
        <v>273</v>
      </c>
      <c r="D27" s="2" t="s">
        <v>590</v>
      </c>
      <c r="E27" s="31">
        <f t="shared" si="0"/>
        <v>1</v>
      </c>
      <c r="F27" s="31">
        <v>1</v>
      </c>
      <c r="G27" s="31">
        <v>1</v>
      </c>
      <c r="H27" s="31">
        <v>0</v>
      </c>
      <c r="I27" s="31">
        <v>0</v>
      </c>
      <c r="J27" s="31">
        <v>0</v>
      </c>
      <c r="K27" s="61">
        <v>0</v>
      </c>
      <c r="L27" s="31">
        <v>0</v>
      </c>
      <c r="M27" s="61">
        <v>0</v>
      </c>
      <c r="N27" s="35">
        <f t="shared" si="1"/>
        <v>1</v>
      </c>
      <c r="O27" s="38">
        <f t="shared" si="2"/>
        <v>1</v>
      </c>
    </row>
    <row r="28" spans="1:15" ht="51" x14ac:dyDescent="0.25">
      <c r="A28" s="2" t="s">
        <v>221</v>
      </c>
      <c r="B28" s="2" t="s">
        <v>271</v>
      </c>
      <c r="C28" s="2" t="s">
        <v>273</v>
      </c>
      <c r="D28" s="2" t="s">
        <v>585</v>
      </c>
      <c r="E28" s="31">
        <f t="shared" si="0"/>
        <v>1</v>
      </c>
      <c r="F28" s="31">
        <v>0</v>
      </c>
      <c r="G28" s="31">
        <v>0</v>
      </c>
      <c r="H28" s="31">
        <v>0</v>
      </c>
      <c r="I28" s="31">
        <v>0</v>
      </c>
      <c r="J28" s="31">
        <v>0</v>
      </c>
      <c r="K28" s="61">
        <v>0</v>
      </c>
      <c r="L28" s="31">
        <v>1</v>
      </c>
      <c r="M28" s="61">
        <v>1</v>
      </c>
      <c r="N28" s="35">
        <f t="shared" si="1"/>
        <v>1</v>
      </c>
      <c r="O28" s="38">
        <f t="shared" si="2"/>
        <v>1</v>
      </c>
    </row>
    <row r="32" spans="1:15" ht="15.75" x14ac:dyDescent="0.25">
      <c r="A32" s="4"/>
      <c r="B32" s="91" t="s">
        <v>0</v>
      </c>
      <c r="C32" s="91"/>
      <c r="D32" s="91"/>
      <c r="E32" s="91"/>
      <c r="F32" s="91"/>
      <c r="G32" s="91"/>
      <c r="H32" s="91"/>
      <c r="I32" s="91"/>
      <c r="J32" s="91"/>
      <c r="K32" s="103"/>
      <c r="L32" s="91"/>
      <c r="M32" s="91"/>
      <c r="N32" s="91"/>
      <c r="O32" s="91"/>
    </row>
    <row r="33" spans="1:16" x14ac:dyDescent="0.25">
      <c r="A33" s="4"/>
      <c r="B33" s="92" t="s">
        <v>1544</v>
      </c>
      <c r="C33" s="92"/>
      <c r="D33" s="92"/>
      <c r="E33" s="92"/>
      <c r="F33" s="92"/>
      <c r="G33" s="92"/>
      <c r="H33" s="92"/>
      <c r="I33" s="92"/>
      <c r="J33" s="92"/>
      <c r="K33" s="104"/>
      <c r="L33" s="92"/>
      <c r="M33" s="92"/>
      <c r="N33" s="92"/>
      <c r="O33" s="92"/>
    </row>
    <row r="34" spans="1:16" x14ac:dyDescent="0.25">
      <c r="A34" s="4"/>
      <c r="B34" s="44"/>
      <c r="C34" s="44"/>
      <c r="D34" s="44"/>
      <c r="E34" s="44"/>
      <c r="F34" s="44"/>
      <c r="G34" s="44"/>
      <c r="H34" s="44"/>
      <c r="I34" s="44"/>
      <c r="J34" s="44"/>
      <c r="K34" s="58"/>
      <c r="L34" s="44"/>
      <c r="M34" s="58"/>
      <c r="N34" s="44"/>
      <c r="O34" s="44"/>
    </row>
    <row r="35" spans="1:16" ht="15.75" x14ac:dyDescent="0.25">
      <c r="A35" s="4"/>
      <c r="B35" s="12"/>
      <c r="C35" s="12"/>
      <c r="D35" s="12"/>
      <c r="E35" s="12"/>
      <c r="F35" s="12"/>
      <c r="G35" s="12"/>
      <c r="H35" s="12"/>
      <c r="I35" s="12"/>
      <c r="J35" s="12"/>
      <c r="K35" s="59"/>
      <c r="L35" s="12"/>
      <c r="M35" s="59"/>
      <c r="N35" s="12"/>
      <c r="O35" s="12"/>
    </row>
    <row r="36" spans="1:16" ht="15.75" x14ac:dyDescent="0.25">
      <c r="A36" s="6" t="s">
        <v>1</v>
      </c>
      <c r="B36" s="32">
        <v>401</v>
      </c>
      <c r="C36" s="93" t="s">
        <v>144</v>
      </c>
      <c r="D36" s="93"/>
      <c r="E36" s="93"/>
      <c r="F36" s="93"/>
      <c r="G36" s="93"/>
      <c r="H36" s="93"/>
      <c r="I36" s="93"/>
      <c r="J36" s="93"/>
      <c r="K36" s="105"/>
      <c r="L36" s="93"/>
      <c r="M36" s="93"/>
      <c r="N36" s="93"/>
      <c r="O36" s="43"/>
    </row>
    <row r="37" spans="1:16" x14ac:dyDescent="0.25">
      <c r="A37" s="6" t="s">
        <v>13</v>
      </c>
      <c r="B37" s="11" t="s">
        <v>2</v>
      </c>
      <c r="C37" s="93" t="s">
        <v>19</v>
      </c>
      <c r="D37" s="93"/>
      <c r="E37" s="93"/>
      <c r="F37" s="93"/>
      <c r="G37" s="93"/>
      <c r="H37" s="93"/>
      <c r="I37" s="93"/>
      <c r="J37" s="93"/>
      <c r="K37" s="105"/>
      <c r="L37" s="93"/>
      <c r="M37" s="93"/>
      <c r="N37" s="93"/>
      <c r="O37" s="8"/>
      <c r="P37" s="4"/>
    </row>
    <row r="38" spans="1:16" x14ac:dyDescent="0.25">
      <c r="B38" s="9"/>
      <c r="C38" s="9"/>
      <c r="D38" s="9"/>
      <c r="E38" s="9"/>
      <c r="F38" s="9"/>
      <c r="G38" s="9"/>
      <c r="H38" s="9"/>
      <c r="I38" s="9"/>
      <c r="J38" s="9"/>
      <c r="K38" s="60"/>
      <c r="L38" s="9"/>
      <c r="M38" s="60"/>
      <c r="N38" s="9"/>
    </row>
    <row r="39" spans="1:16" x14ac:dyDescent="0.25">
      <c r="A39" s="94" t="s">
        <v>21</v>
      </c>
      <c r="B39" s="94" t="s">
        <v>22</v>
      </c>
      <c r="C39" s="94" t="s">
        <v>23</v>
      </c>
      <c r="D39" s="94" t="s">
        <v>24</v>
      </c>
      <c r="E39" s="94" t="s">
        <v>5</v>
      </c>
      <c r="F39" s="95" t="s">
        <v>25</v>
      </c>
      <c r="G39" s="95"/>
      <c r="H39" s="95"/>
      <c r="I39" s="95"/>
      <c r="J39" s="95"/>
      <c r="K39" s="106"/>
      <c r="L39" s="95"/>
      <c r="M39" s="95"/>
      <c r="N39" s="96" t="s">
        <v>16</v>
      </c>
      <c r="O39" s="94" t="s">
        <v>17</v>
      </c>
    </row>
    <row r="40" spans="1:16" x14ac:dyDescent="0.25">
      <c r="A40" s="94"/>
      <c r="B40" s="94"/>
      <c r="C40" s="94"/>
      <c r="D40" s="94"/>
      <c r="E40" s="94"/>
      <c r="F40" s="95" t="s">
        <v>6</v>
      </c>
      <c r="G40" s="95"/>
      <c r="H40" s="95" t="s">
        <v>7</v>
      </c>
      <c r="I40" s="95"/>
      <c r="J40" s="95" t="s">
        <v>8</v>
      </c>
      <c r="K40" s="106"/>
      <c r="L40" s="95" t="s">
        <v>9</v>
      </c>
      <c r="M40" s="95"/>
      <c r="N40" s="96"/>
      <c r="O40" s="94"/>
    </row>
    <row r="41" spans="1:16" x14ac:dyDescent="0.25">
      <c r="A41" s="94"/>
      <c r="B41" s="94"/>
      <c r="C41" s="94"/>
      <c r="D41" s="94"/>
      <c r="E41" s="94"/>
      <c r="F41" s="45" t="s">
        <v>10</v>
      </c>
      <c r="G41" s="45" t="s">
        <v>11</v>
      </c>
      <c r="H41" s="45" t="s">
        <v>10</v>
      </c>
      <c r="I41" s="45" t="s">
        <v>11</v>
      </c>
      <c r="J41" s="45" t="s">
        <v>10</v>
      </c>
      <c r="K41" s="57" t="s">
        <v>12</v>
      </c>
      <c r="L41" s="45" t="s">
        <v>10</v>
      </c>
      <c r="M41" s="67" t="s">
        <v>12</v>
      </c>
      <c r="N41" s="96"/>
      <c r="O41" s="94"/>
    </row>
    <row r="42" spans="1:16" ht="51" x14ac:dyDescent="0.25">
      <c r="A42" s="2" t="s">
        <v>194</v>
      </c>
      <c r="B42" s="2" t="s">
        <v>260</v>
      </c>
      <c r="C42" s="2" t="s">
        <v>375</v>
      </c>
      <c r="D42" s="2" t="s">
        <v>588</v>
      </c>
      <c r="E42" s="35">
        <f t="shared" ref="E42" si="3">+F42+H42+J42+L42</f>
        <v>2</v>
      </c>
      <c r="F42" s="31">
        <v>0</v>
      </c>
      <c r="G42" s="31">
        <v>0</v>
      </c>
      <c r="H42" s="31">
        <v>2</v>
      </c>
      <c r="I42" s="31">
        <v>2</v>
      </c>
      <c r="J42" s="31">
        <v>0</v>
      </c>
      <c r="K42" s="61">
        <v>0</v>
      </c>
      <c r="L42" s="31">
        <v>0</v>
      </c>
      <c r="M42" s="61">
        <v>0</v>
      </c>
      <c r="N42" s="35">
        <f t="shared" ref="N42" si="4">+G42+I42+K42+M42</f>
        <v>2</v>
      </c>
      <c r="O42" s="38">
        <f>IFERROR(N42/E42,0%)</f>
        <v>1</v>
      </c>
    </row>
    <row r="44" spans="1:16" ht="15.75" x14ac:dyDescent="0.25">
      <c r="A44" s="4"/>
      <c r="B44" s="91" t="s">
        <v>0</v>
      </c>
      <c r="C44" s="91"/>
      <c r="D44" s="91"/>
      <c r="E44" s="91"/>
      <c r="F44" s="91"/>
      <c r="G44" s="91"/>
      <c r="H44" s="91"/>
      <c r="I44" s="91"/>
      <c r="J44" s="91"/>
      <c r="K44" s="103"/>
      <c r="L44" s="91"/>
      <c r="M44" s="91"/>
      <c r="N44" s="91"/>
      <c r="O44" s="91"/>
    </row>
    <row r="45" spans="1:16" x14ac:dyDescent="0.25">
      <c r="A45" s="4"/>
      <c r="B45" s="92" t="s">
        <v>1544</v>
      </c>
      <c r="C45" s="92"/>
      <c r="D45" s="92"/>
      <c r="E45" s="92"/>
      <c r="F45" s="92"/>
      <c r="G45" s="92"/>
      <c r="H45" s="92"/>
      <c r="I45" s="92"/>
      <c r="J45" s="92"/>
      <c r="K45" s="104"/>
      <c r="L45" s="92"/>
      <c r="M45" s="92"/>
      <c r="N45" s="92"/>
      <c r="O45" s="92"/>
    </row>
    <row r="46" spans="1:16" x14ac:dyDescent="0.25">
      <c r="A46" s="4"/>
      <c r="B46" s="44"/>
      <c r="C46" s="44"/>
      <c r="D46" s="44"/>
      <c r="E46" s="44"/>
      <c r="F46" s="44"/>
      <c r="G46" s="44"/>
      <c r="H46" s="44"/>
      <c r="I46" s="44"/>
      <c r="J46" s="44"/>
      <c r="K46" s="58"/>
      <c r="L46" s="44"/>
      <c r="M46" s="58"/>
      <c r="N46" s="44"/>
      <c r="O46" s="44"/>
    </row>
    <row r="47" spans="1:16" ht="15.75" x14ac:dyDescent="0.25">
      <c r="A47" s="4"/>
      <c r="B47" s="12"/>
      <c r="C47" s="12"/>
      <c r="D47" s="12"/>
      <c r="E47" s="12"/>
      <c r="F47" s="12"/>
      <c r="G47" s="12"/>
      <c r="H47" s="12"/>
      <c r="I47" s="12"/>
      <c r="J47" s="12"/>
      <c r="K47" s="59"/>
      <c r="L47" s="12"/>
      <c r="M47" s="59"/>
      <c r="N47" s="12"/>
      <c r="O47" s="12"/>
    </row>
    <row r="48" spans="1:16" ht="15.75" x14ac:dyDescent="0.25">
      <c r="A48" s="6" t="s">
        <v>1</v>
      </c>
      <c r="B48" s="32">
        <v>401</v>
      </c>
      <c r="C48" s="93" t="s">
        <v>144</v>
      </c>
      <c r="D48" s="93"/>
      <c r="E48" s="93"/>
      <c r="F48" s="93"/>
      <c r="G48" s="93"/>
      <c r="H48" s="93"/>
      <c r="I48" s="93"/>
      <c r="J48" s="93"/>
      <c r="K48" s="105"/>
      <c r="L48" s="93"/>
      <c r="M48" s="93"/>
      <c r="N48" s="93"/>
      <c r="O48" s="43"/>
    </row>
    <row r="49" spans="1:16" x14ac:dyDescent="0.25">
      <c r="A49" s="6" t="s">
        <v>13</v>
      </c>
      <c r="B49" s="11" t="s">
        <v>3</v>
      </c>
      <c r="C49" s="93" t="s">
        <v>26</v>
      </c>
      <c r="D49" s="93"/>
      <c r="E49" s="93"/>
      <c r="F49" s="93"/>
      <c r="G49" s="93"/>
      <c r="H49" s="93"/>
      <c r="I49" s="93"/>
      <c r="J49" s="93"/>
      <c r="K49" s="105"/>
      <c r="L49" s="93"/>
      <c r="M49" s="93"/>
      <c r="N49" s="93"/>
      <c r="O49" s="8"/>
      <c r="P49" s="4"/>
    </row>
    <row r="50" spans="1:16" x14ac:dyDescent="0.25">
      <c r="B50" s="9"/>
      <c r="C50" s="9"/>
      <c r="D50" s="9"/>
      <c r="E50" s="9"/>
      <c r="F50" s="9"/>
      <c r="G50" s="9"/>
      <c r="H50" s="9"/>
      <c r="I50" s="9"/>
      <c r="J50" s="9"/>
      <c r="K50" s="60"/>
      <c r="L50" s="9"/>
      <c r="M50" s="60"/>
      <c r="N50" s="9"/>
    </row>
    <row r="51" spans="1:16" x14ac:dyDescent="0.25">
      <c r="A51" s="94" t="s">
        <v>21</v>
      </c>
      <c r="B51" s="94" t="s">
        <v>22</v>
      </c>
      <c r="C51" s="94" t="s">
        <v>23</v>
      </c>
      <c r="D51" s="94" t="s">
        <v>24</v>
      </c>
      <c r="E51" s="94" t="s">
        <v>5</v>
      </c>
      <c r="F51" s="95" t="s">
        <v>25</v>
      </c>
      <c r="G51" s="95"/>
      <c r="H51" s="95"/>
      <c r="I51" s="95"/>
      <c r="J51" s="95"/>
      <c r="K51" s="106"/>
      <c r="L51" s="95"/>
      <c r="M51" s="95"/>
      <c r="N51" s="96" t="s">
        <v>16</v>
      </c>
      <c r="O51" s="94" t="s">
        <v>17</v>
      </c>
    </row>
    <row r="52" spans="1:16" x14ac:dyDescent="0.25">
      <c r="A52" s="94"/>
      <c r="B52" s="94"/>
      <c r="C52" s="94"/>
      <c r="D52" s="94"/>
      <c r="E52" s="94"/>
      <c r="F52" s="95" t="s">
        <v>6</v>
      </c>
      <c r="G52" s="95"/>
      <c r="H52" s="95" t="s">
        <v>7</v>
      </c>
      <c r="I52" s="95"/>
      <c r="J52" s="95" t="s">
        <v>8</v>
      </c>
      <c r="K52" s="106"/>
      <c r="L52" s="95" t="s">
        <v>9</v>
      </c>
      <c r="M52" s="95"/>
      <c r="N52" s="96"/>
      <c r="O52" s="94"/>
    </row>
    <row r="53" spans="1:16" x14ac:dyDescent="0.25">
      <c r="A53" s="94"/>
      <c r="B53" s="94"/>
      <c r="C53" s="94"/>
      <c r="D53" s="94"/>
      <c r="E53" s="94"/>
      <c r="F53" s="45" t="s">
        <v>10</v>
      </c>
      <c r="G53" s="45" t="s">
        <v>11</v>
      </c>
      <c r="H53" s="45" t="s">
        <v>10</v>
      </c>
      <c r="I53" s="45" t="s">
        <v>11</v>
      </c>
      <c r="J53" s="45" t="s">
        <v>10</v>
      </c>
      <c r="K53" s="57" t="s">
        <v>12</v>
      </c>
      <c r="L53" s="45" t="s">
        <v>10</v>
      </c>
      <c r="M53" s="67" t="s">
        <v>12</v>
      </c>
      <c r="N53" s="96"/>
      <c r="O53" s="94"/>
    </row>
    <row r="54" spans="1:16" ht="51" x14ac:dyDescent="0.25">
      <c r="A54" s="2" t="s">
        <v>212</v>
      </c>
      <c r="B54" s="2" t="s">
        <v>211</v>
      </c>
      <c r="C54" s="2" t="s">
        <v>549</v>
      </c>
      <c r="D54" s="64" t="s">
        <v>587</v>
      </c>
      <c r="E54" s="35">
        <f t="shared" ref="E54:E55" si="5">+F54+H54+J54+L54</f>
        <v>1</v>
      </c>
      <c r="F54" s="31">
        <v>1</v>
      </c>
      <c r="G54" s="31">
        <v>1</v>
      </c>
      <c r="H54" s="31">
        <v>0</v>
      </c>
      <c r="I54" s="31">
        <v>0</v>
      </c>
      <c r="J54" s="31">
        <v>0</v>
      </c>
      <c r="K54" s="61">
        <v>0</v>
      </c>
      <c r="L54" s="31">
        <v>0</v>
      </c>
      <c r="M54" s="61">
        <v>0</v>
      </c>
      <c r="N54" s="35">
        <f t="shared" ref="N54:N55" si="6">+G54+I54+K54+M54</f>
        <v>1</v>
      </c>
      <c r="O54" s="38">
        <f t="shared" ref="O54:O55" si="7">IFERROR(N54/E54,0%)</f>
        <v>1</v>
      </c>
    </row>
    <row r="55" spans="1:16" ht="51" x14ac:dyDescent="0.25">
      <c r="A55" s="2" t="s">
        <v>212</v>
      </c>
      <c r="B55" s="2" t="s">
        <v>211</v>
      </c>
      <c r="C55" s="2" t="s">
        <v>210</v>
      </c>
      <c r="D55" s="2" t="s">
        <v>586</v>
      </c>
      <c r="E55" s="35">
        <f t="shared" si="5"/>
        <v>10</v>
      </c>
      <c r="F55" s="31">
        <v>0</v>
      </c>
      <c r="G55" s="31">
        <v>0</v>
      </c>
      <c r="H55" s="31">
        <v>5</v>
      </c>
      <c r="I55" s="31">
        <v>5</v>
      </c>
      <c r="J55" s="31">
        <v>0</v>
      </c>
      <c r="K55" s="61">
        <v>0</v>
      </c>
      <c r="L55" s="31">
        <v>5</v>
      </c>
      <c r="M55" s="61">
        <v>5</v>
      </c>
      <c r="N55" s="35">
        <f t="shared" si="6"/>
        <v>10</v>
      </c>
      <c r="O55" s="38">
        <f t="shared" si="7"/>
        <v>1</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B44:O44"/>
    <mergeCell ref="B45:O45"/>
    <mergeCell ref="C48:N48"/>
    <mergeCell ref="C49:N49"/>
    <mergeCell ref="A51:A53"/>
    <mergeCell ref="B51:B53"/>
    <mergeCell ref="C51:C53"/>
    <mergeCell ref="D51:D53"/>
    <mergeCell ref="E51:E53"/>
    <mergeCell ref="F51:M51"/>
    <mergeCell ref="N51:N53"/>
    <mergeCell ref="O51:O53"/>
    <mergeCell ref="F52:G52"/>
    <mergeCell ref="H52:I52"/>
    <mergeCell ref="J52:K52"/>
    <mergeCell ref="L52:M52"/>
  </mergeCells>
  <pageMargins left="0.7" right="0.7" top="0.75" bottom="0.75" header="0.3" footer="0.3"/>
  <pageSetup scale="38" fitToHeight="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P71"/>
  <sheetViews>
    <sheetView topLeftCell="D58" zoomScaleNormal="100" workbookViewId="0">
      <selection activeCell="O78" sqref="O78"/>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402</v>
      </c>
      <c r="C5" s="93" t="s">
        <v>145</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 x14ac:dyDescent="0.25">
      <c r="A11" s="2" t="s">
        <v>177</v>
      </c>
      <c r="B11" s="2" t="s">
        <v>176</v>
      </c>
      <c r="C11" s="2" t="s">
        <v>175</v>
      </c>
      <c r="D11" s="2" t="s">
        <v>566</v>
      </c>
      <c r="E11" s="31">
        <f>+F11+H11+J11+L11</f>
        <v>12</v>
      </c>
      <c r="F11" s="31">
        <v>0</v>
      </c>
      <c r="G11" s="31">
        <v>0</v>
      </c>
      <c r="H11" s="31">
        <v>6</v>
      </c>
      <c r="I11" s="31">
        <v>6</v>
      </c>
      <c r="J11" s="31">
        <v>0</v>
      </c>
      <c r="K11" s="61">
        <v>0</v>
      </c>
      <c r="L11" s="31">
        <v>6</v>
      </c>
      <c r="M11" s="61">
        <v>109</v>
      </c>
      <c r="N11" s="35">
        <f>+G11+I11+K11+M11</f>
        <v>115</v>
      </c>
      <c r="O11" s="38">
        <f>IFERROR(N11/E11,0%)</f>
        <v>9.5833333333333339</v>
      </c>
    </row>
    <row r="12" spans="1:16" ht="64.5" customHeight="1" x14ac:dyDescent="0.25">
      <c r="A12" s="2" t="s">
        <v>177</v>
      </c>
      <c r="B12" s="2" t="s">
        <v>176</v>
      </c>
      <c r="C12" s="2" t="s">
        <v>257</v>
      </c>
      <c r="D12" s="2" t="s">
        <v>584</v>
      </c>
      <c r="E12" s="31">
        <f t="shared" ref="E12:E36" si="0">+F12+H12+J12+L12</f>
        <v>1</v>
      </c>
      <c r="F12" s="31">
        <v>0</v>
      </c>
      <c r="G12" s="31">
        <v>0</v>
      </c>
      <c r="H12" s="31">
        <v>0</v>
      </c>
      <c r="I12" s="31">
        <v>0</v>
      </c>
      <c r="J12" s="31">
        <v>0</v>
      </c>
      <c r="K12" s="61">
        <v>0</v>
      </c>
      <c r="L12" s="31">
        <v>1</v>
      </c>
      <c r="M12" s="61">
        <v>1</v>
      </c>
      <c r="N12" s="35">
        <f t="shared" ref="N12:N36" si="1">+G12+I12+K12+M12</f>
        <v>1</v>
      </c>
      <c r="O12" s="38">
        <f t="shared" ref="O12:O36" si="2">IFERROR(N12/E12,0%)</f>
        <v>1</v>
      </c>
    </row>
    <row r="13" spans="1:16" ht="47.25" customHeight="1" x14ac:dyDescent="0.25">
      <c r="A13" s="2" t="s">
        <v>177</v>
      </c>
      <c r="B13" s="2" t="s">
        <v>278</v>
      </c>
      <c r="C13" s="2" t="s">
        <v>277</v>
      </c>
      <c r="D13" s="2" t="s">
        <v>581</v>
      </c>
      <c r="E13" s="31">
        <f t="shared" si="0"/>
        <v>1</v>
      </c>
      <c r="F13" s="31">
        <v>0</v>
      </c>
      <c r="G13" s="31">
        <v>0</v>
      </c>
      <c r="H13" s="31">
        <v>0</v>
      </c>
      <c r="I13" s="31">
        <v>0</v>
      </c>
      <c r="J13" s="31">
        <v>0</v>
      </c>
      <c r="K13" s="61">
        <v>0</v>
      </c>
      <c r="L13" s="31">
        <v>1</v>
      </c>
      <c r="M13" s="61">
        <v>1</v>
      </c>
      <c r="N13" s="35">
        <f t="shared" si="1"/>
        <v>1</v>
      </c>
      <c r="O13" s="38">
        <f t="shared" si="2"/>
        <v>1</v>
      </c>
    </row>
    <row r="14" spans="1:16" ht="63.75" x14ac:dyDescent="0.25">
      <c r="A14" s="2" t="s">
        <v>177</v>
      </c>
      <c r="B14" s="2" t="s">
        <v>278</v>
      </c>
      <c r="C14" s="2" t="s">
        <v>277</v>
      </c>
      <c r="D14" s="2" t="s">
        <v>579</v>
      </c>
      <c r="E14" s="31">
        <f t="shared" si="0"/>
        <v>1</v>
      </c>
      <c r="F14" s="31">
        <v>0</v>
      </c>
      <c r="G14" s="31">
        <v>0</v>
      </c>
      <c r="H14" s="31">
        <v>0</v>
      </c>
      <c r="I14" s="31">
        <v>0</v>
      </c>
      <c r="J14" s="31">
        <v>1</v>
      </c>
      <c r="K14" s="61">
        <v>1</v>
      </c>
      <c r="L14" s="31">
        <v>0</v>
      </c>
      <c r="M14" s="61">
        <v>0</v>
      </c>
      <c r="N14" s="35">
        <f t="shared" si="1"/>
        <v>1</v>
      </c>
      <c r="O14" s="38">
        <f t="shared" si="2"/>
        <v>1</v>
      </c>
    </row>
    <row r="15" spans="1:16" ht="51" x14ac:dyDescent="0.25">
      <c r="A15" s="2" t="s">
        <v>177</v>
      </c>
      <c r="B15" s="2" t="s">
        <v>278</v>
      </c>
      <c r="C15" s="2" t="s">
        <v>528</v>
      </c>
      <c r="D15" s="2" t="s">
        <v>580</v>
      </c>
      <c r="E15" s="31">
        <f t="shared" si="0"/>
        <v>2</v>
      </c>
      <c r="F15" s="31">
        <v>0</v>
      </c>
      <c r="G15" s="31">
        <v>0</v>
      </c>
      <c r="H15" s="31">
        <v>1</v>
      </c>
      <c r="I15" s="31">
        <v>1</v>
      </c>
      <c r="J15" s="31">
        <v>0</v>
      </c>
      <c r="K15" s="61">
        <v>0</v>
      </c>
      <c r="L15" s="31">
        <v>1</v>
      </c>
      <c r="M15" s="61">
        <v>1</v>
      </c>
      <c r="N15" s="35">
        <f t="shared" si="1"/>
        <v>2</v>
      </c>
      <c r="O15" s="38">
        <f t="shared" si="2"/>
        <v>1</v>
      </c>
    </row>
    <row r="16" spans="1:16" ht="38.25" x14ac:dyDescent="0.25">
      <c r="A16" s="2" t="s">
        <v>177</v>
      </c>
      <c r="B16" s="2" t="s">
        <v>278</v>
      </c>
      <c r="C16" s="2" t="s">
        <v>325</v>
      </c>
      <c r="D16" s="2" t="s">
        <v>578</v>
      </c>
      <c r="E16" s="31">
        <f t="shared" si="0"/>
        <v>1</v>
      </c>
      <c r="F16" s="31">
        <v>0</v>
      </c>
      <c r="G16" s="31">
        <v>0</v>
      </c>
      <c r="H16" s="31">
        <v>0</v>
      </c>
      <c r="I16" s="31">
        <v>0</v>
      </c>
      <c r="J16" s="31">
        <v>1</v>
      </c>
      <c r="K16" s="61">
        <v>1</v>
      </c>
      <c r="L16" s="31">
        <v>0</v>
      </c>
      <c r="M16" s="61">
        <v>0</v>
      </c>
      <c r="N16" s="35">
        <f t="shared" si="1"/>
        <v>1</v>
      </c>
      <c r="O16" s="38">
        <f t="shared" si="2"/>
        <v>1</v>
      </c>
    </row>
    <row r="17" spans="1:15" ht="51" x14ac:dyDescent="0.25">
      <c r="A17" s="2" t="s">
        <v>177</v>
      </c>
      <c r="B17" s="2" t="s">
        <v>248</v>
      </c>
      <c r="C17" s="2" t="s">
        <v>247</v>
      </c>
      <c r="D17" s="2" t="s">
        <v>583</v>
      </c>
      <c r="E17" s="31">
        <f t="shared" si="0"/>
        <v>2</v>
      </c>
      <c r="F17" s="31">
        <v>0</v>
      </c>
      <c r="G17" s="31">
        <v>0</v>
      </c>
      <c r="H17" s="31">
        <v>0</v>
      </c>
      <c r="I17" s="31">
        <v>0</v>
      </c>
      <c r="J17" s="31">
        <v>0</v>
      </c>
      <c r="K17" s="61">
        <v>0</v>
      </c>
      <c r="L17" s="31">
        <v>2</v>
      </c>
      <c r="M17" s="61">
        <v>2</v>
      </c>
      <c r="N17" s="35">
        <f t="shared" si="1"/>
        <v>2</v>
      </c>
      <c r="O17" s="38">
        <f t="shared" si="2"/>
        <v>1</v>
      </c>
    </row>
    <row r="18" spans="1:15" ht="38.25" x14ac:dyDescent="0.25">
      <c r="A18" s="2" t="s">
        <v>177</v>
      </c>
      <c r="B18" s="2" t="s">
        <v>248</v>
      </c>
      <c r="C18" s="2" t="s">
        <v>542</v>
      </c>
      <c r="D18" s="2" t="s">
        <v>582</v>
      </c>
      <c r="E18" s="31">
        <f t="shared" si="0"/>
        <v>1</v>
      </c>
      <c r="F18" s="31">
        <v>0</v>
      </c>
      <c r="G18" s="31">
        <v>0</v>
      </c>
      <c r="H18" s="31">
        <v>1</v>
      </c>
      <c r="I18" s="31">
        <v>1</v>
      </c>
      <c r="J18" s="31">
        <v>0</v>
      </c>
      <c r="K18" s="61">
        <v>0</v>
      </c>
      <c r="L18" s="31">
        <v>0</v>
      </c>
      <c r="M18" s="61">
        <v>0</v>
      </c>
      <c r="N18" s="35">
        <f t="shared" si="1"/>
        <v>1</v>
      </c>
      <c r="O18" s="38">
        <f t="shared" si="2"/>
        <v>1</v>
      </c>
    </row>
    <row r="19" spans="1:15" ht="63.75" x14ac:dyDescent="0.25">
      <c r="A19" s="2" t="s">
        <v>190</v>
      </c>
      <c r="B19" s="2" t="s">
        <v>189</v>
      </c>
      <c r="C19" s="2" t="s">
        <v>558</v>
      </c>
      <c r="D19" s="2" t="s">
        <v>557</v>
      </c>
      <c r="E19" s="31">
        <f t="shared" si="0"/>
        <v>1</v>
      </c>
      <c r="F19" s="31">
        <v>0</v>
      </c>
      <c r="G19" s="31">
        <v>0</v>
      </c>
      <c r="H19" s="31">
        <v>1</v>
      </c>
      <c r="I19" s="31">
        <v>1</v>
      </c>
      <c r="J19" s="31">
        <v>0</v>
      </c>
      <c r="K19" s="61">
        <v>0</v>
      </c>
      <c r="L19" s="31">
        <v>0</v>
      </c>
      <c r="M19" s="61">
        <v>0</v>
      </c>
      <c r="N19" s="35">
        <f t="shared" si="1"/>
        <v>1</v>
      </c>
      <c r="O19" s="38">
        <f t="shared" si="2"/>
        <v>1</v>
      </c>
    </row>
    <row r="20" spans="1:15" ht="63.75" x14ac:dyDescent="0.25">
      <c r="A20" s="2" t="s">
        <v>181</v>
      </c>
      <c r="B20" s="2" t="s">
        <v>224</v>
      </c>
      <c r="C20" s="2" t="s">
        <v>223</v>
      </c>
      <c r="D20" s="2" t="s">
        <v>577</v>
      </c>
      <c r="E20" s="31">
        <f t="shared" si="0"/>
        <v>20</v>
      </c>
      <c r="F20" s="31">
        <v>0</v>
      </c>
      <c r="G20" s="31">
        <v>0</v>
      </c>
      <c r="H20" s="31">
        <v>10</v>
      </c>
      <c r="I20" s="31">
        <v>10</v>
      </c>
      <c r="J20" s="31">
        <v>0</v>
      </c>
      <c r="K20" s="61">
        <v>0</v>
      </c>
      <c r="L20" s="31">
        <v>10</v>
      </c>
      <c r="M20" s="61">
        <v>29</v>
      </c>
      <c r="N20" s="35">
        <f t="shared" si="1"/>
        <v>39</v>
      </c>
      <c r="O20" s="38">
        <f t="shared" si="2"/>
        <v>1.95</v>
      </c>
    </row>
    <row r="21" spans="1:15" ht="63.75" x14ac:dyDescent="0.25">
      <c r="A21" s="2" t="s">
        <v>181</v>
      </c>
      <c r="B21" s="2" t="s">
        <v>224</v>
      </c>
      <c r="C21" s="2" t="s">
        <v>322</v>
      </c>
      <c r="D21" s="2" t="s">
        <v>576</v>
      </c>
      <c r="E21" s="31">
        <f t="shared" si="0"/>
        <v>200</v>
      </c>
      <c r="F21" s="31">
        <v>0</v>
      </c>
      <c r="G21" s="31">
        <v>0</v>
      </c>
      <c r="H21" s="31">
        <v>100</v>
      </c>
      <c r="I21" s="31">
        <v>100</v>
      </c>
      <c r="J21" s="31">
        <v>0</v>
      </c>
      <c r="K21" s="61">
        <v>0</v>
      </c>
      <c r="L21" s="31">
        <v>100</v>
      </c>
      <c r="M21" s="61">
        <v>130</v>
      </c>
      <c r="N21" s="35">
        <f t="shared" si="1"/>
        <v>230</v>
      </c>
      <c r="O21" s="38">
        <f t="shared" si="2"/>
        <v>1.1499999999999999</v>
      </c>
    </row>
    <row r="22" spans="1:15" ht="63.75" x14ac:dyDescent="0.25">
      <c r="A22" s="2" t="s">
        <v>181</v>
      </c>
      <c r="B22" s="2" t="s">
        <v>224</v>
      </c>
      <c r="C22" s="2" t="s">
        <v>425</v>
      </c>
      <c r="D22" s="2" t="s">
        <v>575</v>
      </c>
      <c r="E22" s="31">
        <f t="shared" si="0"/>
        <v>4</v>
      </c>
      <c r="F22" s="31">
        <v>0</v>
      </c>
      <c r="G22" s="31">
        <v>0</v>
      </c>
      <c r="H22" s="31">
        <v>2</v>
      </c>
      <c r="I22" s="31">
        <v>8</v>
      </c>
      <c r="J22" s="31">
        <v>0</v>
      </c>
      <c r="K22" s="61">
        <v>0</v>
      </c>
      <c r="L22" s="31">
        <v>2</v>
      </c>
      <c r="M22" s="61">
        <v>2</v>
      </c>
      <c r="N22" s="35">
        <f t="shared" si="1"/>
        <v>10</v>
      </c>
      <c r="O22" s="38">
        <f t="shared" si="2"/>
        <v>2.5</v>
      </c>
    </row>
    <row r="23" spans="1:15" ht="63.75" x14ac:dyDescent="0.25">
      <c r="A23" s="2" t="s">
        <v>181</v>
      </c>
      <c r="B23" s="2" t="s">
        <v>224</v>
      </c>
      <c r="C23" s="2" t="s">
        <v>295</v>
      </c>
      <c r="D23" s="2" t="s">
        <v>574</v>
      </c>
      <c r="E23" s="31">
        <f t="shared" si="0"/>
        <v>8</v>
      </c>
      <c r="F23" s="31">
        <v>0</v>
      </c>
      <c r="G23" s="31">
        <v>0</v>
      </c>
      <c r="H23" s="31">
        <v>4</v>
      </c>
      <c r="I23" s="31">
        <v>4</v>
      </c>
      <c r="J23" s="31">
        <v>0</v>
      </c>
      <c r="K23" s="61">
        <v>0</v>
      </c>
      <c r="L23" s="31">
        <v>4</v>
      </c>
      <c r="M23" s="61">
        <v>2</v>
      </c>
      <c r="N23" s="35">
        <f t="shared" si="1"/>
        <v>6</v>
      </c>
      <c r="O23" s="38">
        <f t="shared" si="2"/>
        <v>0.75</v>
      </c>
    </row>
    <row r="24" spans="1:15" ht="63.75" x14ac:dyDescent="0.25">
      <c r="A24" s="2" t="s">
        <v>181</v>
      </c>
      <c r="B24" s="2" t="s">
        <v>224</v>
      </c>
      <c r="C24" s="2" t="s">
        <v>573</v>
      </c>
      <c r="D24" s="2" t="s">
        <v>572</v>
      </c>
      <c r="E24" s="31">
        <f t="shared" si="0"/>
        <v>8</v>
      </c>
      <c r="F24" s="31">
        <v>0</v>
      </c>
      <c r="G24" s="31">
        <v>0</v>
      </c>
      <c r="H24" s="31">
        <v>4</v>
      </c>
      <c r="I24" s="31">
        <v>4</v>
      </c>
      <c r="J24" s="31">
        <v>0</v>
      </c>
      <c r="K24" s="61">
        <v>0</v>
      </c>
      <c r="L24" s="31">
        <v>4</v>
      </c>
      <c r="M24" s="61">
        <v>4</v>
      </c>
      <c r="N24" s="35">
        <f t="shared" si="1"/>
        <v>8</v>
      </c>
      <c r="O24" s="38">
        <f t="shared" si="2"/>
        <v>1</v>
      </c>
    </row>
    <row r="25" spans="1:15" ht="38.25" x14ac:dyDescent="0.25">
      <c r="A25" s="2" t="s">
        <v>181</v>
      </c>
      <c r="B25" s="2" t="s">
        <v>180</v>
      </c>
      <c r="C25" s="2" t="s">
        <v>418</v>
      </c>
      <c r="D25" s="2" t="s">
        <v>571</v>
      </c>
      <c r="E25" s="31">
        <f t="shared" si="0"/>
        <v>8</v>
      </c>
      <c r="F25" s="31">
        <v>0</v>
      </c>
      <c r="G25" s="31">
        <v>0</v>
      </c>
      <c r="H25" s="31">
        <v>4</v>
      </c>
      <c r="I25" s="31">
        <v>4</v>
      </c>
      <c r="J25" s="31">
        <v>0</v>
      </c>
      <c r="K25" s="61">
        <v>0</v>
      </c>
      <c r="L25" s="31">
        <v>4</v>
      </c>
      <c r="M25" s="61">
        <v>4</v>
      </c>
      <c r="N25" s="35">
        <f t="shared" si="1"/>
        <v>8</v>
      </c>
      <c r="O25" s="38">
        <f t="shared" si="2"/>
        <v>1</v>
      </c>
    </row>
    <row r="26" spans="1:15" ht="38.25" x14ac:dyDescent="0.25">
      <c r="A26" s="2" t="s">
        <v>181</v>
      </c>
      <c r="B26" s="2" t="s">
        <v>180</v>
      </c>
      <c r="C26" s="2" t="s">
        <v>512</v>
      </c>
      <c r="D26" s="2" t="s">
        <v>570</v>
      </c>
      <c r="E26" s="31">
        <f t="shared" si="0"/>
        <v>18</v>
      </c>
      <c r="F26" s="31">
        <v>0</v>
      </c>
      <c r="G26" s="31">
        <v>0</v>
      </c>
      <c r="H26" s="31">
        <v>9</v>
      </c>
      <c r="I26" s="31">
        <v>9</v>
      </c>
      <c r="J26" s="31">
        <v>0</v>
      </c>
      <c r="K26" s="61">
        <v>0</v>
      </c>
      <c r="L26" s="31">
        <v>9</v>
      </c>
      <c r="M26" s="61">
        <v>9</v>
      </c>
      <c r="N26" s="35">
        <f t="shared" si="1"/>
        <v>18</v>
      </c>
      <c r="O26" s="38">
        <f t="shared" si="2"/>
        <v>1</v>
      </c>
    </row>
    <row r="27" spans="1:15" ht="51" x14ac:dyDescent="0.25">
      <c r="A27" s="2" t="s">
        <v>228</v>
      </c>
      <c r="B27" s="2" t="s">
        <v>227</v>
      </c>
      <c r="C27" s="2" t="s">
        <v>569</v>
      </c>
      <c r="D27" s="2" t="s">
        <v>568</v>
      </c>
      <c r="E27" s="31">
        <f t="shared" si="0"/>
        <v>1</v>
      </c>
      <c r="F27" s="31">
        <v>0</v>
      </c>
      <c r="G27" s="31">
        <v>0</v>
      </c>
      <c r="H27" s="31">
        <v>0</v>
      </c>
      <c r="I27" s="31">
        <v>0</v>
      </c>
      <c r="J27" s="31">
        <v>0</v>
      </c>
      <c r="K27" s="61">
        <v>0</v>
      </c>
      <c r="L27" s="31">
        <v>1</v>
      </c>
      <c r="M27" s="61">
        <v>1</v>
      </c>
      <c r="N27" s="35">
        <f t="shared" si="1"/>
        <v>1</v>
      </c>
      <c r="O27" s="38">
        <f t="shared" si="2"/>
        <v>1</v>
      </c>
    </row>
    <row r="28" spans="1:15" ht="51" x14ac:dyDescent="0.25">
      <c r="A28" s="2" t="s">
        <v>173</v>
      </c>
      <c r="B28" s="2" t="s">
        <v>463</v>
      </c>
      <c r="C28" s="2" t="s">
        <v>462</v>
      </c>
      <c r="D28" s="2" t="s">
        <v>545</v>
      </c>
      <c r="E28" s="31">
        <f t="shared" si="0"/>
        <v>16</v>
      </c>
      <c r="F28" s="31">
        <v>0</v>
      </c>
      <c r="G28" s="31">
        <v>0</v>
      </c>
      <c r="H28" s="31">
        <v>0</v>
      </c>
      <c r="I28" s="31">
        <v>0</v>
      </c>
      <c r="J28" s="31">
        <v>16</v>
      </c>
      <c r="K28" s="61">
        <v>16</v>
      </c>
      <c r="L28" s="31">
        <v>0</v>
      </c>
      <c r="M28" s="61">
        <v>0</v>
      </c>
      <c r="N28" s="35">
        <f t="shared" si="1"/>
        <v>16</v>
      </c>
      <c r="O28" s="38">
        <f t="shared" si="2"/>
        <v>1</v>
      </c>
    </row>
    <row r="29" spans="1:15" ht="63.75" x14ac:dyDescent="0.25">
      <c r="A29" s="2" t="s">
        <v>173</v>
      </c>
      <c r="B29" s="2" t="s">
        <v>172</v>
      </c>
      <c r="C29" s="2" t="s">
        <v>309</v>
      </c>
      <c r="D29" s="2" t="s">
        <v>567</v>
      </c>
      <c r="E29" s="31">
        <f t="shared" si="0"/>
        <v>1</v>
      </c>
      <c r="F29" s="31">
        <v>0</v>
      </c>
      <c r="G29" s="31">
        <v>0</v>
      </c>
      <c r="H29" s="31">
        <v>0</v>
      </c>
      <c r="I29" s="31">
        <v>0</v>
      </c>
      <c r="J29" s="31">
        <v>1</v>
      </c>
      <c r="K29" s="61">
        <v>1</v>
      </c>
      <c r="L29" s="31">
        <v>0</v>
      </c>
      <c r="M29" s="61">
        <v>0</v>
      </c>
      <c r="N29" s="35">
        <f t="shared" si="1"/>
        <v>1</v>
      </c>
      <c r="O29" s="38">
        <f t="shared" si="2"/>
        <v>1</v>
      </c>
    </row>
    <row r="30" spans="1:15" ht="51" x14ac:dyDescent="0.25">
      <c r="A30" s="2" t="s">
        <v>340</v>
      </c>
      <c r="B30" s="2" t="s">
        <v>339</v>
      </c>
      <c r="C30" s="2" t="s">
        <v>406</v>
      </c>
      <c r="D30" s="2" t="s">
        <v>565</v>
      </c>
      <c r="E30" s="31">
        <f t="shared" si="0"/>
        <v>10</v>
      </c>
      <c r="F30" s="31">
        <v>0</v>
      </c>
      <c r="G30" s="31">
        <v>0</v>
      </c>
      <c r="H30" s="31">
        <v>0</v>
      </c>
      <c r="I30" s="31">
        <v>0</v>
      </c>
      <c r="J30" s="31">
        <v>10</v>
      </c>
      <c r="K30" s="61">
        <v>167</v>
      </c>
      <c r="L30" s="31">
        <v>0</v>
      </c>
      <c r="M30" s="61">
        <v>0</v>
      </c>
      <c r="N30" s="35">
        <f t="shared" si="1"/>
        <v>167</v>
      </c>
      <c r="O30" s="38">
        <f t="shared" si="2"/>
        <v>16.7</v>
      </c>
    </row>
    <row r="31" spans="1:15" ht="38.25" x14ac:dyDescent="0.25">
      <c r="A31" s="2" t="s">
        <v>340</v>
      </c>
      <c r="B31" s="2" t="s">
        <v>339</v>
      </c>
      <c r="C31" s="2" t="s">
        <v>338</v>
      </c>
      <c r="D31" s="2" t="s">
        <v>564</v>
      </c>
      <c r="E31" s="31">
        <f t="shared" si="0"/>
        <v>2</v>
      </c>
      <c r="F31" s="31">
        <v>0</v>
      </c>
      <c r="G31" s="31">
        <v>0</v>
      </c>
      <c r="H31" s="31">
        <v>0</v>
      </c>
      <c r="I31" s="31">
        <v>0</v>
      </c>
      <c r="J31" s="31">
        <v>2</v>
      </c>
      <c r="K31" s="61">
        <v>15</v>
      </c>
      <c r="L31" s="31">
        <v>0</v>
      </c>
      <c r="M31" s="61">
        <v>0</v>
      </c>
      <c r="N31" s="35">
        <f t="shared" si="1"/>
        <v>15</v>
      </c>
      <c r="O31" s="38">
        <f t="shared" si="2"/>
        <v>7.5</v>
      </c>
    </row>
    <row r="32" spans="1:15" ht="51" x14ac:dyDescent="0.25">
      <c r="A32" s="2" t="s">
        <v>185</v>
      </c>
      <c r="B32" s="2" t="s">
        <v>265</v>
      </c>
      <c r="C32" s="2" t="s">
        <v>293</v>
      </c>
      <c r="D32" s="2" t="s">
        <v>563</v>
      </c>
      <c r="E32" s="31">
        <f t="shared" si="0"/>
        <v>1</v>
      </c>
      <c r="F32" s="31">
        <v>0</v>
      </c>
      <c r="G32" s="31">
        <v>0</v>
      </c>
      <c r="H32" s="31">
        <v>0</v>
      </c>
      <c r="I32" s="31">
        <v>0</v>
      </c>
      <c r="J32" s="31">
        <v>1</v>
      </c>
      <c r="K32" s="61">
        <v>1</v>
      </c>
      <c r="L32" s="31">
        <v>0</v>
      </c>
      <c r="M32" s="61">
        <v>0</v>
      </c>
      <c r="N32" s="35">
        <f t="shared" si="1"/>
        <v>1</v>
      </c>
      <c r="O32" s="38">
        <f t="shared" si="2"/>
        <v>1</v>
      </c>
    </row>
    <row r="33" spans="1:16" ht="38.25" x14ac:dyDescent="0.25">
      <c r="A33" s="2" t="s">
        <v>185</v>
      </c>
      <c r="B33" s="2" t="s">
        <v>184</v>
      </c>
      <c r="C33" s="2" t="s">
        <v>334</v>
      </c>
      <c r="D33" s="2" t="s">
        <v>562</v>
      </c>
      <c r="E33" s="31">
        <f t="shared" si="0"/>
        <v>1</v>
      </c>
      <c r="F33" s="31">
        <v>1</v>
      </c>
      <c r="G33" s="31">
        <v>1</v>
      </c>
      <c r="H33" s="31">
        <v>0</v>
      </c>
      <c r="I33" s="31">
        <v>0</v>
      </c>
      <c r="J33" s="31">
        <v>0</v>
      </c>
      <c r="K33" s="61">
        <v>0</v>
      </c>
      <c r="L33" s="31">
        <v>0</v>
      </c>
      <c r="M33" s="61">
        <v>0</v>
      </c>
      <c r="N33" s="35">
        <f t="shared" si="1"/>
        <v>1</v>
      </c>
      <c r="O33" s="38">
        <f t="shared" si="2"/>
        <v>1</v>
      </c>
    </row>
    <row r="34" spans="1:16" ht="63.75" x14ac:dyDescent="0.25">
      <c r="A34" s="2" t="s">
        <v>221</v>
      </c>
      <c r="B34" s="2" t="s">
        <v>271</v>
      </c>
      <c r="C34" s="2" t="s">
        <v>270</v>
      </c>
      <c r="D34" s="2" t="s">
        <v>561</v>
      </c>
      <c r="E34" s="31">
        <f t="shared" si="0"/>
        <v>1</v>
      </c>
      <c r="F34" s="31">
        <v>0</v>
      </c>
      <c r="G34" s="31">
        <v>0</v>
      </c>
      <c r="H34" s="31">
        <v>0</v>
      </c>
      <c r="I34" s="31">
        <v>0</v>
      </c>
      <c r="J34" s="31">
        <v>0</v>
      </c>
      <c r="K34" s="61">
        <v>0</v>
      </c>
      <c r="L34" s="31">
        <v>1</v>
      </c>
      <c r="M34" s="61">
        <v>1</v>
      </c>
      <c r="N34" s="35">
        <f t="shared" si="1"/>
        <v>1</v>
      </c>
      <c r="O34" s="38">
        <f t="shared" si="2"/>
        <v>1</v>
      </c>
    </row>
    <row r="35" spans="1:16" ht="51" x14ac:dyDescent="0.25">
      <c r="A35" s="2" t="s">
        <v>221</v>
      </c>
      <c r="B35" s="2" t="s">
        <v>238</v>
      </c>
      <c r="C35" s="2" t="s">
        <v>245</v>
      </c>
      <c r="D35" s="2" t="s">
        <v>560</v>
      </c>
      <c r="E35" s="31">
        <f t="shared" si="0"/>
        <v>12</v>
      </c>
      <c r="F35" s="31">
        <v>0</v>
      </c>
      <c r="G35" s="31">
        <v>0</v>
      </c>
      <c r="H35" s="31">
        <v>12</v>
      </c>
      <c r="I35" s="31">
        <v>21</v>
      </c>
      <c r="J35" s="31">
        <v>0</v>
      </c>
      <c r="K35" s="61">
        <v>0</v>
      </c>
      <c r="L35" s="31">
        <v>0</v>
      </c>
      <c r="M35" s="61">
        <v>0</v>
      </c>
      <c r="N35" s="35">
        <f t="shared" si="1"/>
        <v>21</v>
      </c>
      <c r="O35" s="38">
        <f t="shared" si="2"/>
        <v>1.75</v>
      </c>
    </row>
    <row r="36" spans="1:16" ht="51" x14ac:dyDescent="0.25">
      <c r="A36" s="2" t="s">
        <v>221</v>
      </c>
      <c r="B36" s="2" t="s">
        <v>238</v>
      </c>
      <c r="C36" s="2" t="s">
        <v>242</v>
      </c>
      <c r="D36" s="2" t="s">
        <v>559</v>
      </c>
      <c r="E36" s="31">
        <f t="shared" si="0"/>
        <v>8</v>
      </c>
      <c r="F36" s="31">
        <v>0</v>
      </c>
      <c r="G36" s="31">
        <v>0</v>
      </c>
      <c r="H36" s="31">
        <v>0</v>
      </c>
      <c r="I36" s="31">
        <v>0</v>
      </c>
      <c r="J36" s="31">
        <v>8</v>
      </c>
      <c r="K36" s="61">
        <v>0</v>
      </c>
      <c r="L36" s="31">
        <v>0</v>
      </c>
      <c r="M36" s="61">
        <v>0</v>
      </c>
      <c r="N36" s="35">
        <f t="shared" si="1"/>
        <v>0</v>
      </c>
      <c r="O36" s="38">
        <f t="shared" si="2"/>
        <v>0</v>
      </c>
    </row>
    <row r="40" spans="1:16" ht="15.75" x14ac:dyDescent="0.25">
      <c r="A40" s="4"/>
      <c r="B40" s="91" t="s">
        <v>0</v>
      </c>
      <c r="C40" s="91"/>
      <c r="D40" s="91"/>
      <c r="E40" s="91"/>
      <c r="F40" s="91"/>
      <c r="G40" s="91"/>
      <c r="H40" s="91"/>
      <c r="I40" s="91"/>
      <c r="J40" s="91"/>
      <c r="K40" s="91"/>
      <c r="L40" s="91"/>
      <c r="M40" s="91"/>
      <c r="N40" s="91"/>
      <c r="O40" s="91"/>
    </row>
    <row r="41" spans="1:16" x14ac:dyDescent="0.25">
      <c r="A41" s="4"/>
      <c r="B41" s="92" t="s">
        <v>1544</v>
      </c>
      <c r="C41" s="92"/>
      <c r="D41" s="92"/>
      <c r="E41" s="92"/>
      <c r="F41" s="92"/>
      <c r="G41" s="92"/>
      <c r="H41" s="92"/>
      <c r="I41" s="92"/>
      <c r="J41" s="92"/>
      <c r="K41" s="92"/>
      <c r="L41" s="92"/>
      <c r="M41" s="92"/>
      <c r="N41" s="92"/>
      <c r="O41" s="92"/>
    </row>
    <row r="42" spans="1:16" x14ac:dyDescent="0.25">
      <c r="A42" s="4"/>
      <c r="B42" s="44"/>
      <c r="C42" s="44"/>
      <c r="D42" s="44"/>
      <c r="E42" s="44"/>
      <c r="F42" s="44"/>
      <c r="G42" s="44"/>
      <c r="H42" s="44"/>
      <c r="I42" s="44"/>
      <c r="J42" s="44"/>
      <c r="K42" s="58"/>
      <c r="L42" s="44"/>
      <c r="M42" s="58"/>
      <c r="N42" s="44"/>
      <c r="O42" s="44"/>
    </row>
    <row r="43" spans="1:16" ht="15.75" x14ac:dyDescent="0.25">
      <c r="A43" s="4"/>
      <c r="B43" s="12"/>
      <c r="C43" s="12"/>
      <c r="D43" s="12"/>
      <c r="E43" s="12"/>
      <c r="F43" s="12"/>
      <c r="G43" s="12"/>
      <c r="H43" s="12"/>
      <c r="I43" s="12"/>
      <c r="J43" s="12"/>
      <c r="K43" s="59"/>
      <c r="L43" s="12"/>
      <c r="M43" s="59"/>
      <c r="N43" s="12"/>
      <c r="O43" s="12"/>
    </row>
    <row r="44" spans="1:16" ht="15.75" x14ac:dyDescent="0.25">
      <c r="A44" s="6" t="s">
        <v>1</v>
      </c>
      <c r="B44" s="32">
        <v>402</v>
      </c>
      <c r="C44" s="93" t="s">
        <v>145</v>
      </c>
      <c r="D44" s="93"/>
      <c r="E44" s="93"/>
      <c r="F44" s="93"/>
      <c r="G44" s="93"/>
      <c r="H44" s="93"/>
      <c r="I44" s="93"/>
      <c r="J44" s="93"/>
      <c r="K44" s="93"/>
      <c r="L44" s="93"/>
      <c r="M44" s="93"/>
      <c r="N44" s="93"/>
      <c r="O44" s="43"/>
    </row>
    <row r="45" spans="1:16" x14ac:dyDescent="0.25">
      <c r="A45" s="6" t="s">
        <v>13</v>
      </c>
      <c r="B45" s="11" t="s">
        <v>2</v>
      </c>
      <c r="C45" s="93" t="s">
        <v>19</v>
      </c>
      <c r="D45" s="93"/>
      <c r="E45" s="93"/>
      <c r="F45" s="93"/>
      <c r="G45" s="93"/>
      <c r="H45" s="93"/>
      <c r="I45" s="93"/>
      <c r="J45" s="93"/>
      <c r="K45" s="93"/>
      <c r="L45" s="93"/>
      <c r="M45" s="93"/>
      <c r="N45" s="93"/>
      <c r="O45" s="8"/>
      <c r="P45" s="4"/>
    </row>
    <row r="46" spans="1:16" x14ac:dyDescent="0.25">
      <c r="B46" s="9"/>
      <c r="C46" s="9"/>
      <c r="D46" s="9"/>
      <c r="E46" s="9"/>
      <c r="F46" s="9"/>
      <c r="G46" s="9"/>
      <c r="H46" s="9"/>
      <c r="I46" s="9"/>
      <c r="J46" s="9"/>
      <c r="K46" s="60"/>
      <c r="L46" s="9"/>
      <c r="M46" s="60"/>
      <c r="N46" s="9"/>
    </row>
    <row r="47" spans="1:16" x14ac:dyDescent="0.25">
      <c r="A47" s="94" t="s">
        <v>21</v>
      </c>
      <c r="B47" s="94" t="s">
        <v>22</v>
      </c>
      <c r="C47" s="94" t="s">
        <v>23</v>
      </c>
      <c r="D47" s="94" t="s">
        <v>24</v>
      </c>
      <c r="E47" s="94" t="s">
        <v>5</v>
      </c>
      <c r="F47" s="95" t="s">
        <v>25</v>
      </c>
      <c r="G47" s="95"/>
      <c r="H47" s="95"/>
      <c r="I47" s="95"/>
      <c r="J47" s="95"/>
      <c r="K47" s="95"/>
      <c r="L47" s="95"/>
      <c r="M47" s="95"/>
      <c r="N47" s="96" t="s">
        <v>16</v>
      </c>
      <c r="O47" s="94" t="s">
        <v>17</v>
      </c>
    </row>
    <row r="48" spans="1:16" x14ac:dyDescent="0.25">
      <c r="A48" s="94"/>
      <c r="B48" s="94"/>
      <c r="C48" s="94"/>
      <c r="D48" s="94"/>
      <c r="E48" s="94"/>
      <c r="F48" s="95" t="s">
        <v>6</v>
      </c>
      <c r="G48" s="95"/>
      <c r="H48" s="95" t="s">
        <v>7</v>
      </c>
      <c r="I48" s="95"/>
      <c r="J48" s="95" t="s">
        <v>8</v>
      </c>
      <c r="K48" s="95"/>
      <c r="L48" s="95" t="s">
        <v>9</v>
      </c>
      <c r="M48" s="95"/>
      <c r="N48" s="96"/>
      <c r="O48" s="94"/>
    </row>
    <row r="49" spans="1:16" x14ac:dyDescent="0.25">
      <c r="A49" s="94"/>
      <c r="B49" s="94"/>
      <c r="C49" s="94"/>
      <c r="D49" s="94"/>
      <c r="E49" s="94"/>
      <c r="F49" s="45" t="s">
        <v>10</v>
      </c>
      <c r="G49" s="45" t="s">
        <v>11</v>
      </c>
      <c r="H49" s="45" t="s">
        <v>10</v>
      </c>
      <c r="I49" s="45" t="s">
        <v>11</v>
      </c>
      <c r="J49" s="45" t="s">
        <v>10</v>
      </c>
      <c r="K49" s="57" t="s">
        <v>12</v>
      </c>
      <c r="L49" s="45" t="s">
        <v>10</v>
      </c>
      <c r="M49" s="67" t="s">
        <v>12</v>
      </c>
      <c r="N49" s="96"/>
      <c r="O49" s="94"/>
    </row>
    <row r="50" spans="1:16" ht="76.5" x14ac:dyDescent="0.25">
      <c r="A50" s="2" t="s">
        <v>194</v>
      </c>
      <c r="B50" s="2" t="s">
        <v>201</v>
      </c>
      <c r="C50" s="2" t="s">
        <v>200</v>
      </c>
      <c r="D50" s="2" t="s">
        <v>556</v>
      </c>
      <c r="E50" s="35">
        <f t="shared" ref="E50" si="3">+F50+H50+J50+L50</f>
        <v>2</v>
      </c>
      <c r="F50" s="31">
        <v>0</v>
      </c>
      <c r="G50" s="31">
        <v>0</v>
      </c>
      <c r="H50" s="31">
        <v>1</v>
      </c>
      <c r="I50" s="31">
        <v>1</v>
      </c>
      <c r="J50" s="31">
        <v>0</v>
      </c>
      <c r="K50" s="61">
        <v>0</v>
      </c>
      <c r="L50" s="31">
        <v>1</v>
      </c>
      <c r="M50" s="61">
        <v>1</v>
      </c>
      <c r="N50" s="35">
        <f t="shared" ref="N50" si="4">+G50+I50+K50+M50</f>
        <v>2</v>
      </c>
      <c r="O50" s="38">
        <f>IFERROR(N50/E50,0%)</f>
        <v>1</v>
      </c>
    </row>
    <row r="51" spans="1:16" ht="51" x14ac:dyDescent="0.25">
      <c r="A51" s="2" t="s">
        <v>194</v>
      </c>
      <c r="B51" s="2" t="s">
        <v>201</v>
      </c>
      <c r="C51" s="2" t="s">
        <v>313</v>
      </c>
      <c r="D51" s="2" t="s">
        <v>555</v>
      </c>
      <c r="E51" s="35">
        <f t="shared" ref="E51:E55" si="5">+F51+H51+J51+L51</f>
        <v>1</v>
      </c>
      <c r="F51" s="31">
        <v>0</v>
      </c>
      <c r="G51" s="31">
        <v>0</v>
      </c>
      <c r="H51" s="31">
        <v>0</v>
      </c>
      <c r="I51" s="31">
        <v>0</v>
      </c>
      <c r="J51" s="31">
        <v>1</v>
      </c>
      <c r="K51" s="61">
        <v>0</v>
      </c>
      <c r="L51" s="31">
        <v>0</v>
      </c>
      <c r="M51" s="61">
        <v>0</v>
      </c>
      <c r="N51" s="35">
        <f t="shared" ref="N51:N55" si="6">+G51+I51+K51+M51</f>
        <v>0</v>
      </c>
      <c r="O51" s="38">
        <f t="shared" ref="O51:O55" si="7">IFERROR(N51/E51,0%)</f>
        <v>0</v>
      </c>
    </row>
    <row r="52" spans="1:16" ht="76.5" x14ac:dyDescent="0.25">
      <c r="A52" s="2" t="s">
        <v>194</v>
      </c>
      <c r="B52" s="2" t="s">
        <v>201</v>
      </c>
      <c r="C52" s="2" t="s">
        <v>368</v>
      </c>
      <c r="D52" s="2" t="s">
        <v>554</v>
      </c>
      <c r="E52" s="35">
        <f t="shared" si="5"/>
        <v>2</v>
      </c>
      <c r="F52" s="31">
        <v>0</v>
      </c>
      <c r="G52" s="31">
        <v>0</v>
      </c>
      <c r="H52" s="31">
        <v>1</v>
      </c>
      <c r="I52" s="31">
        <v>1</v>
      </c>
      <c r="J52" s="31">
        <v>1</v>
      </c>
      <c r="K52" s="61">
        <v>0</v>
      </c>
      <c r="L52" s="31">
        <v>0</v>
      </c>
      <c r="M52" s="61">
        <v>0</v>
      </c>
      <c r="N52" s="35">
        <f t="shared" si="6"/>
        <v>1</v>
      </c>
      <c r="O52" s="38">
        <f t="shared" si="7"/>
        <v>0.5</v>
      </c>
    </row>
    <row r="53" spans="1:16" ht="63.75" x14ac:dyDescent="0.25">
      <c r="A53" s="2" t="s">
        <v>194</v>
      </c>
      <c r="B53" s="2" t="s">
        <v>201</v>
      </c>
      <c r="C53" s="2" t="s">
        <v>366</v>
      </c>
      <c r="D53" s="2" t="s">
        <v>553</v>
      </c>
      <c r="E53" s="35">
        <f t="shared" si="5"/>
        <v>12</v>
      </c>
      <c r="F53" s="31">
        <v>0</v>
      </c>
      <c r="G53" s="31">
        <v>0</v>
      </c>
      <c r="H53" s="31">
        <v>6</v>
      </c>
      <c r="I53" s="31">
        <v>6</v>
      </c>
      <c r="J53" s="31">
        <v>0</v>
      </c>
      <c r="K53" s="61">
        <v>0</v>
      </c>
      <c r="L53" s="31">
        <v>6</v>
      </c>
      <c r="M53" s="61">
        <v>6</v>
      </c>
      <c r="N53" s="35">
        <f t="shared" si="6"/>
        <v>12</v>
      </c>
      <c r="O53" s="38">
        <f t="shared" si="7"/>
        <v>1</v>
      </c>
    </row>
    <row r="54" spans="1:16" ht="51" x14ac:dyDescent="0.25">
      <c r="A54" s="2" t="s">
        <v>194</v>
      </c>
      <c r="B54" s="2" t="s">
        <v>260</v>
      </c>
      <c r="C54" s="2" t="s">
        <v>357</v>
      </c>
      <c r="D54" s="2" t="s">
        <v>552</v>
      </c>
      <c r="E54" s="35">
        <f t="shared" si="5"/>
        <v>4</v>
      </c>
      <c r="F54" s="31">
        <v>0</v>
      </c>
      <c r="G54" s="31">
        <v>0</v>
      </c>
      <c r="H54" s="31">
        <v>0</v>
      </c>
      <c r="I54" s="31">
        <v>0</v>
      </c>
      <c r="J54" s="31">
        <v>0</v>
      </c>
      <c r="K54" s="61">
        <v>0</v>
      </c>
      <c r="L54" s="31">
        <v>4</v>
      </c>
      <c r="M54" s="61">
        <v>4</v>
      </c>
      <c r="N54" s="35">
        <f t="shared" si="6"/>
        <v>4</v>
      </c>
      <c r="O54" s="38">
        <f t="shared" si="7"/>
        <v>1</v>
      </c>
    </row>
    <row r="55" spans="1:16" ht="51" x14ac:dyDescent="0.25">
      <c r="A55" s="2" t="s">
        <v>194</v>
      </c>
      <c r="B55" s="2" t="s">
        <v>260</v>
      </c>
      <c r="C55" s="2" t="s">
        <v>355</v>
      </c>
      <c r="D55" s="2" t="s">
        <v>551</v>
      </c>
      <c r="E55" s="35">
        <f t="shared" si="5"/>
        <v>2</v>
      </c>
      <c r="F55" s="31">
        <v>0</v>
      </c>
      <c r="G55" s="31">
        <v>0</v>
      </c>
      <c r="H55" s="31">
        <v>1</v>
      </c>
      <c r="I55" s="31">
        <v>1</v>
      </c>
      <c r="J55" s="31">
        <v>1</v>
      </c>
      <c r="K55" s="61">
        <v>0</v>
      </c>
      <c r="L55" s="31">
        <v>0</v>
      </c>
      <c r="M55" s="61">
        <v>0</v>
      </c>
      <c r="N55" s="35">
        <f t="shared" si="6"/>
        <v>1</v>
      </c>
      <c r="O55" s="38">
        <f t="shared" si="7"/>
        <v>0.5</v>
      </c>
    </row>
    <row r="56" spans="1:16" x14ac:dyDescent="0.25">
      <c r="A56" s="13"/>
      <c r="B56" s="13"/>
      <c r="C56" s="13"/>
      <c r="D56" s="13"/>
      <c r="E56" s="52"/>
      <c r="F56" s="53"/>
      <c r="G56" s="53"/>
      <c r="H56" s="53"/>
      <c r="I56" s="53"/>
      <c r="J56" s="53"/>
      <c r="K56" s="66"/>
      <c r="L56" s="53"/>
      <c r="M56" s="66"/>
      <c r="N56" s="52"/>
      <c r="O56" s="54"/>
    </row>
    <row r="58" spans="1:16" ht="15.75" x14ac:dyDescent="0.25">
      <c r="A58" s="4"/>
      <c r="B58" s="91" t="s">
        <v>0</v>
      </c>
      <c r="C58" s="91"/>
      <c r="D58" s="91"/>
      <c r="E58" s="91"/>
      <c r="F58" s="91"/>
      <c r="G58" s="91"/>
      <c r="H58" s="91"/>
      <c r="I58" s="91"/>
      <c r="J58" s="91"/>
      <c r="K58" s="91"/>
      <c r="L58" s="91"/>
      <c r="M58" s="91"/>
      <c r="N58" s="91"/>
      <c r="O58" s="91"/>
    </row>
    <row r="59" spans="1:16" x14ac:dyDescent="0.25">
      <c r="A59" s="4"/>
      <c r="B59" s="92" t="s">
        <v>1544</v>
      </c>
      <c r="C59" s="92"/>
      <c r="D59" s="92"/>
      <c r="E59" s="92"/>
      <c r="F59" s="92"/>
      <c r="G59" s="92"/>
      <c r="H59" s="92"/>
      <c r="I59" s="92"/>
      <c r="J59" s="92"/>
      <c r="K59" s="92"/>
      <c r="L59" s="92"/>
      <c r="M59" s="92"/>
      <c r="N59" s="92"/>
      <c r="O59" s="92"/>
    </row>
    <row r="60" spans="1:16" x14ac:dyDescent="0.25">
      <c r="A60" s="4"/>
      <c r="B60" s="44"/>
      <c r="C60" s="44"/>
      <c r="D60" s="44"/>
      <c r="E60" s="44"/>
      <c r="F60" s="44"/>
      <c r="G60" s="44"/>
      <c r="H60" s="44"/>
      <c r="I60" s="44"/>
      <c r="J60" s="44"/>
      <c r="K60" s="58"/>
      <c r="L60" s="44"/>
      <c r="M60" s="58"/>
      <c r="N60" s="44"/>
      <c r="O60" s="44"/>
    </row>
    <row r="61" spans="1:16" ht="15.75" x14ac:dyDescent="0.25">
      <c r="A61" s="4"/>
      <c r="B61" s="12"/>
      <c r="C61" s="12"/>
      <c r="D61" s="12"/>
      <c r="E61" s="12"/>
      <c r="F61" s="12"/>
      <c r="G61" s="12"/>
      <c r="H61" s="12"/>
      <c r="I61" s="12"/>
      <c r="J61" s="12"/>
      <c r="K61" s="59"/>
      <c r="L61" s="12"/>
      <c r="M61" s="59"/>
      <c r="N61" s="12"/>
      <c r="O61" s="12"/>
    </row>
    <row r="62" spans="1:16" ht="15.75" x14ac:dyDescent="0.25">
      <c r="A62" s="6" t="s">
        <v>1</v>
      </c>
      <c r="B62" s="32">
        <v>402</v>
      </c>
      <c r="C62" s="93" t="s">
        <v>145</v>
      </c>
      <c r="D62" s="93"/>
      <c r="E62" s="93"/>
      <c r="F62" s="93"/>
      <c r="G62" s="93"/>
      <c r="H62" s="93"/>
      <c r="I62" s="93"/>
      <c r="J62" s="93"/>
      <c r="K62" s="93"/>
      <c r="L62" s="93"/>
      <c r="M62" s="93"/>
      <c r="N62" s="93"/>
      <c r="O62" s="43"/>
    </row>
    <row r="63" spans="1:16" x14ac:dyDescent="0.25">
      <c r="A63" s="6" t="s">
        <v>13</v>
      </c>
      <c r="B63" s="11" t="s">
        <v>3</v>
      </c>
      <c r="C63" s="93" t="s">
        <v>26</v>
      </c>
      <c r="D63" s="93"/>
      <c r="E63" s="93"/>
      <c r="F63" s="93"/>
      <c r="G63" s="93"/>
      <c r="H63" s="93"/>
      <c r="I63" s="93"/>
      <c r="J63" s="93"/>
      <c r="K63" s="93"/>
      <c r="L63" s="93"/>
      <c r="M63" s="93"/>
      <c r="N63" s="93"/>
      <c r="O63" s="8"/>
      <c r="P63" s="4"/>
    </row>
    <row r="64" spans="1:16" x14ac:dyDescent="0.25">
      <c r="B64" s="9"/>
      <c r="C64" s="9"/>
      <c r="D64" s="9"/>
      <c r="E64" s="9"/>
      <c r="F64" s="9"/>
      <c r="G64" s="9"/>
      <c r="H64" s="9"/>
      <c r="I64" s="9"/>
      <c r="J64" s="9"/>
      <c r="K64" s="60"/>
      <c r="L64" s="9"/>
      <c r="M64" s="60"/>
      <c r="N64" s="9"/>
    </row>
    <row r="65" spans="1:15" x14ac:dyDescent="0.25">
      <c r="A65" s="94" t="s">
        <v>21</v>
      </c>
      <c r="B65" s="94" t="s">
        <v>22</v>
      </c>
      <c r="C65" s="94" t="s">
        <v>23</v>
      </c>
      <c r="D65" s="94" t="s">
        <v>24</v>
      </c>
      <c r="E65" s="94" t="s">
        <v>5</v>
      </c>
      <c r="F65" s="95" t="s">
        <v>25</v>
      </c>
      <c r="G65" s="95"/>
      <c r="H65" s="95"/>
      <c r="I65" s="95"/>
      <c r="J65" s="95"/>
      <c r="K65" s="95"/>
      <c r="L65" s="95"/>
      <c r="M65" s="95"/>
      <c r="N65" s="96" t="s">
        <v>16</v>
      </c>
      <c r="O65" s="94" t="s">
        <v>17</v>
      </c>
    </row>
    <row r="66" spans="1:15" x14ac:dyDescent="0.25">
      <c r="A66" s="94"/>
      <c r="B66" s="94"/>
      <c r="C66" s="94"/>
      <c r="D66" s="94"/>
      <c r="E66" s="94"/>
      <c r="F66" s="95" t="s">
        <v>6</v>
      </c>
      <c r="G66" s="95"/>
      <c r="H66" s="95" t="s">
        <v>7</v>
      </c>
      <c r="I66" s="95"/>
      <c r="J66" s="95" t="s">
        <v>8</v>
      </c>
      <c r="K66" s="95"/>
      <c r="L66" s="95" t="s">
        <v>9</v>
      </c>
      <c r="M66" s="95"/>
      <c r="N66" s="96"/>
      <c r="O66" s="94"/>
    </row>
    <row r="67" spans="1:15" x14ac:dyDescent="0.25">
      <c r="A67" s="94"/>
      <c r="B67" s="94"/>
      <c r="C67" s="94"/>
      <c r="D67" s="94"/>
      <c r="E67" s="94"/>
      <c r="F67" s="45" t="s">
        <v>10</v>
      </c>
      <c r="G67" s="45" t="s">
        <v>11</v>
      </c>
      <c r="H67" s="45" t="s">
        <v>10</v>
      </c>
      <c r="I67" s="45" t="s">
        <v>11</v>
      </c>
      <c r="J67" s="45" t="s">
        <v>10</v>
      </c>
      <c r="K67" s="57" t="s">
        <v>12</v>
      </c>
      <c r="L67" s="45" t="s">
        <v>10</v>
      </c>
      <c r="M67" s="67" t="s">
        <v>12</v>
      </c>
      <c r="N67" s="96"/>
      <c r="O67" s="94"/>
    </row>
    <row r="68" spans="1:15" ht="54.75" customHeight="1" x14ac:dyDescent="0.25">
      <c r="A68" s="2" t="s">
        <v>212</v>
      </c>
      <c r="B68" s="2" t="s">
        <v>211</v>
      </c>
      <c r="C68" s="2" t="s">
        <v>549</v>
      </c>
      <c r="D68" s="2" t="s">
        <v>548</v>
      </c>
      <c r="E68" s="35">
        <f t="shared" ref="E68" si="8">+F68+H68+J68+L68</f>
        <v>12</v>
      </c>
      <c r="F68" s="31">
        <v>0</v>
      </c>
      <c r="G68" s="31">
        <v>0</v>
      </c>
      <c r="H68" s="31">
        <v>0</v>
      </c>
      <c r="I68" s="31">
        <v>0</v>
      </c>
      <c r="J68" s="31">
        <v>12</v>
      </c>
      <c r="K68" s="61">
        <v>15</v>
      </c>
      <c r="L68" s="31">
        <v>0</v>
      </c>
      <c r="M68" s="61">
        <v>0</v>
      </c>
      <c r="N68" s="35">
        <f t="shared" ref="N68" si="9">+G68+I68+K68+M68</f>
        <v>15</v>
      </c>
      <c r="O68" s="38">
        <f t="shared" ref="O68" si="10">IFERROR(N68/E68,0%)</f>
        <v>1.25</v>
      </c>
    </row>
    <row r="69" spans="1:15" ht="54.75" customHeight="1" x14ac:dyDescent="0.25">
      <c r="A69" s="2" t="s">
        <v>212</v>
      </c>
      <c r="B69" s="2" t="s">
        <v>211</v>
      </c>
      <c r="C69" s="2" t="s">
        <v>533</v>
      </c>
      <c r="D69" s="2" t="s">
        <v>550</v>
      </c>
      <c r="E69" s="35">
        <f t="shared" ref="E69:E71" si="11">+F69+H69+J69+L69</f>
        <v>8</v>
      </c>
      <c r="F69" s="31">
        <v>0</v>
      </c>
      <c r="G69" s="31">
        <v>0</v>
      </c>
      <c r="H69" s="31">
        <v>0</v>
      </c>
      <c r="I69" s="31">
        <v>0</v>
      </c>
      <c r="J69" s="31">
        <v>8</v>
      </c>
      <c r="K69" s="61">
        <v>8</v>
      </c>
      <c r="L69" s="31">
        <v>0</v>
      </c>
      <c r="M69" s="61">
        <v>0</v>
      </c>
      <c r="N69" s="35">
        <f t="shared" ref="N69:N71" si="12">+G69+I69+K69+M69</f>
        <v>8</v>
      </c>
      <c r="O69" s="38">
        <f t="shared" ref="O69:O71" si="13">IFERROR(N69/E69,0%)</f>
        <v>1</v>
      </c>
    </row>
    <row r="70" spans="1:15" ht="54.75" customHeight="1" x14ac:dyDescent="0.25">
      <c r="A70" s="2" t="s">
        <v>212</v>
      </c>
      <c r="B70" s="2" t="s">
        <v>233</v>
      </c>
      <c r="C70" s="2" t="s">
        <v>235</v>
      </c>
      <c r="D70" s="2" t="s">
        <v>547</v>
      </c>
      <c r="E70" s="35">
        <f t="shared" si="11"/>
        <v>3</v>
      </c>
      <c r="F70" s="31">
        <v>1</v>
      </c>
      <c r="G70" s="31">
        <v>1</v>
      </c>
      <c r="H70" s="31">
        <v>1</v>
      </c>
      <c r="I70" s="31">
        <v>1</v>
      </c>
      <c r="J70" s="31">
        <v>1</v>
      </c>
      <c r="K70" s="61">
        <v>0</v>
      </c>
      <c r="L70" s="31">
        <v>0</v>
      </c>
      <c r="M70" s="61">
        <v>0</v>
      </c>
      <c r="N70" s="35">
        <f t="shared" si="12"/>
        <v>2</v>
      </c>
      <c r="O70" s="38">
        <f t="shared" si="13"/>
        <v>0.66666666666666663</v>
      </c>
    </row>
    <row r="71" spans="1:15" ht="54.75" customHeight="1" x14ac:dyDescent="0.25">
      <c r="A71" s="2" t="s">
        <v>212</v>
      </c>
      <c r="B71" s="2" t="s">
        <v>316</v>
      </c>
      <c r="C71" s="2" t="s">
        <v>384</v>
      </c>
      <c r="D71" s="2" t="s">
        <v>546</v>
      </c>
      <c r="E71" s="35">
        <f t="shared" si="11"/>
        <v>4</v>
      </c>
      <c r="F71" s="31">
        <v>0</v>
      </c>
      <c r="G71" s="31">
        <v>0</v>
      </c>
      <c r="H71" s="31">
        <v>2</v>
      </c>
      <c r="I71" s="31">
        <v>2</v>
      </c>
      <c r="J71" s="31">
        <v>0</v>
      </c>
      <c r="K71" s="61">
        <v>0</v>
      </c>
      <c r="L71" s="31">
        <v>2</v>
      </c>
      <c r="M71" s="61">
        <v>0</v>
      </c>
      <c r="N71" s="35">
        <f t="shared" si="12"/>
        <v>2</v>
      </c>
      <c r="O71" s="38">
        <f t="shared" si="13"/>
        <v>0.5</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 ref="B58:O58"/>
    <mergeCell ref="B59:O59"/>
    <mergeCell ref="C62:N62"/>
    <mergeCell ref="C63:N63"/>
    <mergeCell ref="A65:A67"/>
    <mergeCell ref="B65:B67"/>
    <mergeCell ref="C65:C67"/>
    <mergeCell ref="D65:D67"/>
    <mergeCell ref="E65:E67"/>
    <mergeCell ref="F65:M65"/>
    <mergeCell ref="N65:N67"/>
    <mergeCell ref="O65:O67"/>
    <mergeCell ref="F66:G66"/>
    <mergeCell ref="H66:I66"/>
    <mergeCell ref="J66:K66"/>
    <mergeCell ref="L66:M66"/>
  </mergeCells>
  <pageMargins left="0.7" right="0.7" top="0.75" bottom="0.75" header="0.3" footer="0.3"/>
  <pageSetup scale="42" fitToHeight="0"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P93"/>
  <sheetViews>
    <sheetView topLeftCell="D85" zoomScaleNormal="100" workbookViewId="0">
      <selection activeCell="O99" sqref="O99"/>
    </sheetView>
  </sheetViews>
  <sheetFormatPr baseColWidth="10" defaultRowHeight="15" x14ac:dyDescent="0.25"/>
  <cols>
    <col min="1" max="1" width="39.42578125" customWidth="1"/>
    <col min="2" max="2" width="65.5703125" bestFit="1" customWidth="1"/>
    <col min="3" max="3" width="58.5703125" customWidth="1"/>
    <col min="4" max="4" width="65.5703125" bestFit="1"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403</v>
      </c>
      <c r="C5" s="93" t="s">
        <v>146</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51.75" customHeight="1" x14ac:dyDescent="0.25">
      <c r="A11" s="2" t="s">
        <v>177</v>
      </c>
      <c r="B11" s="2" t="s">
        <v>176</v>
      </c>
      <c r="C11" s="2" t="s">
        <v>175</v>
      </c>
      <c r="D11" s="2" t="s">
        <v>514</v>
      </c>
      <c r="E11" s="31">
        <f>+F11+H11+J11+L11</f>
        <v>1</v>
      </c>
      <c r="F11" s="31">
        <v>0</v>
      </c>
      <c r="G11" s="31">
        <v>0</v>
      </c>
      <c r="H11" s="31">
        <v>0</v>
      </c>
      <c r="I11" s="31">
        <v>0</v>
      </c>
      <c r="J11" s="31">
        <v>0</v>
      </c>
      <c r="K11" s="61">
        <v>0</v>
      </c>
      <c r="L11" s="31">
        <v>1</v>
      </c>
      <c r="M11" s="61">
        <v>0</v>
      </c>
      <c r="N11" s="35">
        <f>+G11+I11+K11+M11</f>
        <v>0</v>
      </c>
      <c r="O11" s="38">
        <f>IFERROR(N11/E11,0%)</f>
        <v>0</v>
      </c>
    </row>
    <row r="12" spans="1:16" ht="51.75" customHeight="1" x14ac:dyDescent="0.25">
      <c r="A12" s="2" t="s">
        <v>177</v>
      </c>
      <c r="B12" s="2" t="s">
        <v>176</v>
      </c>
      <c r="C12" s="2" t="s">
        <v>257</v>
      </c>
      <c r="D12" s="2" t="s">
        <v>513</v>
      </c>
      <c r="E12" s="31">
        <f t="shared" ref="E12:E54" si="0">+F12+H12+J12+L12</f>
        <v>0</v>
      </c>
      <c r="F12" s="31">
        <v>0</v>
      </c>
      <c r="G12" s="31">
        <v>0</v>
      </c>
      <c r="H12" s="31">
        <v>0</v>
      </c>
      <c r="I12" s="31">
        <v>0</v>
      </c>
      <c r="J12" s="31">
        <v>0</v>
      </c>
      <c r="K12" s="61">
        <v>0</v>
      </c>
      <c r="L12" s="31">
        <v>0</v>
      </c>
      <c r="M12" s="61">
        <v>0</v>
      </c>
      <c r="N12" s="35">
        <f t="shared" ref="N12:N54" si="1">+G12+I12+K12+M12</f>
        <v>0</v>
      </c>
      <c r="O12" s="38">
        <f t="shared" ref="O12:O54" si="2">IFERROR(N12/E12,0%)</f>
        <v>0</v>
      </c>
    </row>
    <row r="13" spans="1:16" ht="51.75" customHeight="1" x14ac:dyDescent="0.25">
      <c r="A13" s="2" t="s">
        <v>177</v>
      </c>
      <c r="B13" s="2" t="s">
        <v>278</v>
      </c>
      <c r="C13" s="2" t="s">
        <v>469</v>
      </c>
      <c r="D13" s="2" t="s">
        <v>539</v>
      </c>
      <c r="E13" s="31">
        <f t="shared" si="0"/>
        <v>1</v>
      </c>
      <c r="F13" s="31">
        <v>0</v>
      </c>
      <c r="G13" s="31">
        <v>0</v>
      </c>
      <c r="H13" s="31">
        <v>1</v>
      </c>
      <c r="I13" s="31">
        <v>0</v>
      </c>
      <c r="J13" s="31">
        <v>0</v>
      </c>
      <c r="K13" s="61">
        <v>0</v>
      </c>
      <c r="L13" s="31">
        <v>0</v>
      </c>
      <c r="M13" s="61">
        <v>0</v>
      </c>
      <c r="N13" s="35">
        <f t="shared" si="1"/>
        <v>0</v>
      </c>
      <c r="O13" s="38">
        <f t="shared" si="2"/>
        <v>0</v>
      </c>
    </row>
    <row r="14" spans="1:16" ht="51.75" customHeight="1" x14ac:dyDescent="0.25">
      <c r="A14" s="2" t="s">
        <v>177</v>
      </c>
      <c r="B14" s="2" t="s">
        <v>278</v>
      </c>
      <c r="C14" s="2" t="s">
        <v>277</v>
      </c>
      <c r="D14" s="2" t="s">
        <v>510</v>
      </c>
      <c r="E14" s="31">
        <f t="shared" si="0"/>
        <v>3</v>
      </c>
      <c r="F14" s="31">
        <v>0</v>
      </c>
      <c r="G14" s="31">
        <v>0</v>
      </c>
      <c r="H14" s="31">
        <v>0</v>
      </c>
      <c r="I14" s="31">
        <v>0</v>
      </c>
      <c r="J14" s="31">
        <v>0</v>
      </c>
      <c r="K14" s="61">
        <v>0</v>
      </c>
      <c r="L14" s="31">
        <v>3</v>
      </c>
      <c r="M14" s="61">
        <v>3</v>
      </c>
      <c r="N14" s="35">
        <f t="shared" si="1"/>
        <v>3</v>
      </c>
      <c r="O14" s="38">
        <f t="shared" si="2"/>
        <v>1</v>
      </c>
    </row>
    <row r="15" spans="1:16" ht="51.75" customHeight="1" x14ac:dyDescent="0.25">
      <c r="A15" s="2" t="s">
        <v>177</v>
      </c>
      <c r="B15" s="2" t="s">
        <v>278</v>
      </c>
      <c r="C15" s="2" t="s">
        <v>528</v>
      </c>
      <c r="D15" s="2" t="s">
        <v>540</v>
      </c>
      <c r="E15" s="31">
        <f t="shared" si="0"/>
        <v>4</v>
      </c>
      <c r="F15" s="31">
        <v>0</v>
      </c>
      <c r="G15" s="31">
        <v>0</v>
      </c>
      <c r="H15" s="31">
        <v>0</v>
      </c>
      <c r="I15" s="31">
        <v>0</v>
      </c>
      <c r="J15" s="31">
        <v>4</v>
      </c>
      <c r="K15" s="61">
        <v>0</v>
      </c>
      <c r="L15" s="31">
        <v>0</v>
      </c>
      <c r="M15" s="61">
        <v>0</v>
      </c>
      <c r="N15" s="35">
        <f t="shared" si="1"/>
        <v>0</v>
      </c>
      <c r="O15" s="38">
        <f t="shared" si="2"/>
        <v>0</v>
      </c>
    </row>
    <row r="16" spans="1:16" ht="51.75" customHeight="1" x14ac:dyDescent="0.25">
      <c r="A16" s="2" t="s">
        <v>177</v>
      </c>
      <c r="B16" s="2" t="s">
        <v>278</v>
      </c>
      <c r="C16" s="2" t="s">
        <v>528</v>
      </c>
      <c r="D16" s="2" t="s">
        <v>527</v>
      </c>
      <c r="E16" s="31">
        <f t="shared" si="0"/>
        <v>2</v>
      </c>
      <c r="F16" s="31">
        <v>0</v>
      </c>
      <c r="G16" s="31">
        <v>0</v>
      </c>
      <c r="H16" s="31">
        <v>1</v>
      </c>
      <c r="I16" s="31">
        <v>0</v>
      </c>
      <c r="J16" s="31">
        <v>0</v>
      </c>
      <c r="K16" s="61">
        <v>0</v>
      </c>
      <c r="L16" s="31">
        <v>1</v>
      </c>
      <c r="M16" s="61">
        <v>0</v>
      </c>
      <c r="N16" s="35">
        <f t="shared" si="1"/>
        <v>0</v>
      </c>
      <c r="O16" s="38">
        <f t="shared" si="2"/>
        <v>0</v>
      </c>
    </row>
    <row r="17" spans="1:15" ht="51.75" customHeight="1" x14ac:dyDescent="0.25">
      <c r="A17" s="2" t="s">
        <v>177</v>
      </c>
      <c r="B17" s="2" t="s">
        <v>248</v>
      </c>
      <c r="C17" s="2" t="s">
        <v>542</v>
      </c>
      <c r="D17" s="2" t="s">
        <v>541</v>
      </c>
      <c r="E17" s="31">
        <f t="shared" si="0"/>
        <v>0</v>
      </c>
      <c r="F17" s="31">
        <v>0</v>
      </c>
      <c r="G17" s="31">
        <v>0</v>
      </c>
      <c r="H17" s="31">
        <v>0</v>
      </c>
      <c r="I17" s="31">
        <v>0</v>
      </c>
      <c r="J17" s="31">
        <v>0</v>
      </c>
      <c r="K17" s="61">
        <v>0</v>
      </c>
      <c r="L17" s="31">
        <v>0</v>
      </c>
      <c r="M17" s="61">
        <v>0</v>
      </c>
      <c r="N17" s="35">
        <f t="shared" si="1"/>
        <v>0</v>
      </c>
      <c r="O17" s="38">
        <f t="shared" si="2"/>
        <v>0</v>
      </c>
    </row>
    <row r="18" spans="1:15" ht="51.75" customHeight="1" x14ac:dyDescent="0.25">
      <c r="A18" s="2" t="s">
        <v>190</v>
      </c>
      <c r="B18" s="2" t="s">
        <v>217</v>
      </c>
      <c r="C18" s="2" t="s">
        <v>216</v>
      </c>
      <c r="D18" s="2" t="s">
        <v>491</v>
      </c>
      <c r="E18" s="31">
        <f t="shared" si="0"/>
        <v>1</v>
      </c>
      <c r="F18" s="31">
        <v>0</v>
      </c>
      <c r="G18" s="31">
        <v>0</v>
      </c>
      <c r="H18" s="31">
        <v>0</v>
      </c>
      <c r="I18" s="31">
        <v>0</v>
      </c>
      <c r="J18" s="31">
        <v>0</v>
      </c>
      <c r="K18" s="61">
        <v>0</v>
      </c>
      <c r="L18" s="31">
        <v>1</v>
      </c>
      <c r="M18" s="61">
        <v>0</v>
      </c>
      <c r="N18" s="35">
        <f t="shared" si="1"/>
        <v>0</v>
      </c>
      <c r="O18" s="38">
        <f t="shared" si="2"/>
        <v>0</v>
      </c>
    </row>
    <row r="19" spans="1:15" ht="51.75" customHeight="1" x14ac:dyDescent="0.25">
      <c r="A19" s="2" t="s">
        <v>190</v>
      </c>
      <c r="B19" s="2" t="s">
        <v>217</v>
      </c>
      <c r="C19" s="2" t="s">
        <v>216</v>
      </c>
      <c r="D19" s="2" t="s">
        <v>486</v>
      </c>
      <c r="E19" s="31">
        <f t="shared" si="0"/>
        <v>1</v>
      </c>
      <c r="F19" s="31">
        <v>0</v>
      </c>
      <c r="G19" s="31">
        <v>0</v>
      </c>
      <c r="H19" s="31">
        <v>1</v>
      </c>
      <c r="I19" s="31">
        <v>0</v>
      </c>
      <c r="J19" s="31">
        <v>0</v>
      </c>
      <c r="K19" s="61">
        <v>0</v>
      </c>
      <c r="L19" s="31">
        <v>0</v>
      </c>
      <c r="M19" s="61">
        <v>0</v>
      </c>
      <c r="N19" s="35">
        <f t="shared" si="1"/>
        <v>0</v>
      </c>
      <c r="O19" s="38">
        <f t="shared" si="2"/>
        <v>0</v>
      </c>
    </row>
    <row r="20" spans="1:15" ht="51.75" customHeight="1" x14ac:dyDescent="0.25">
      <c r="A20" s="2" t="s">
        <v>190</v>
      </c>
      <c r="B20" s="2" t="s">
        <v>217</v>
      </c>
      <c r="C20" s="2" t="s">
        <v>216</v>
      </c>
      <c r="D20" s="2" t="s">
        <v>485</v>
      </c>
      <c r="E20" s="31">
        <f t="shared" si="0"/>
        <v>0</v>
      </c>
      <c r="F20" s="31">
        <v>0</v>
      </c>
      <c r="G20" s="31">
        <v>0</v>
      </c>
      <c r="H20" s="31">
        <v>0</v>
      </c>
      <c r="I20" s="31">
        <v>0</v>
      </c>
      <c r="J20" s="31">
        <v>0</v>
      </c>
      <c r="K20" s="61">
        <v>0</v>
      </c>
      <c r="L20" s="31">
        <v>0</v>
      </c>
      <c r="M20" s="61">
        <v>0</v>
      </c>
      <c r="N20" s="35">
        <f t="shared" si="1"/>
        <v>0</v>
      </c>
      <c r="O20" s="38">
        <f t="shared" si="2"/>
        <v>0</v>
      </c>
    </row>
    <row r="21" spans="1:15" ht="51.75" customHeight="1" x14ac:dyDescent="0.25">
      <c r="A21" s="2" t="s">
        <v>190</v>
      </c>
      <c r="B21" s="2" t="s">
        <v>189</v>
      </c>
      <c r="C21" s="2" t="s">
        <v>230</v>
      </c>
      <c r="D21" s="2" t="s">
        <v>484</v>
      </c>
      <c r="E21" s="31">
        <f t="shared" si="0"/>
        <v>1</v>
      </c>
      <c r="F21" s="31">
        <v>0</v>
      </c>
      <c r="G21" s="31">
        <v>0</v>
      </c>
      <c r="H21" s="31">
        <v>0</v>
      </c>
      <c r="I21" s="31">
        <v>0</v>
      </c>
      <c r="J21" s="31">
        <v>1</v>
      </c>
      <c r="K21" s="61">
        <v>0</v>
      </c>
      <c r="L21" s="31">
        <v>0</v>
      </c>
      <c r="M21" s="61">
        <v>0</v>
      </c>
      <c r="N21" s="35">
        <f t="shared" si="1"/>
        <v>0</v>
      </c>
      <c r="O21" s="38">
        <f t="shared" si="2"/>
        <v>0</v>
      </c>
    </row>
    <row r="22" spans="1:15" ht="51.75" customHeight="1" x14ac:dyDescent="0.25">
      <c r="A22" s="2" t="s">
        <v>190</v>
      </c>
      <c r="B22" s="2" t="s">
        <v>189</v>
      </c>
      <c r="C22" s="2" t="s">
        <v>230</v>
      </c>
      <c r="D22" s="2" t="s">
        <v>483</v>
      </c>
      <c r="E22" s="31">
        <f t="shared" si="0"/>
        <v>2</v>
      </c>
      <c r="F22" s="31">
        <v>0</v>
      </c>
      <c r="G22" s="31">
        <v>0</v>
      </c>
      <c r="H22" s="31">
        <v>0</v>
      </c>
      <c r="I22" s="31">
        <v>0</v>
      </c>
      <c r="J22" s="31">
        <v>2</v>
      </c>
      <c r="K22" s="61">
        <v>0</v>
      </c>
      <c r="L22" s="31">
        <v>0</v>
      </c>
      <c r="M22" s="61">
        <v>0</v>
      </c>
      <c r="N22" s="35">
        <f t="shared" si="1"/>
        <v>0</v>
      </c>
      <c r="O22" s="38">
        <f t="shared" si="2"/>
        <v>0</v>
      </c>
    </row>
    <row r="23" spans="1:15" ht="51.75" customHeight="1" x14ac:dyDescent="0.25">
      <c r="A23" s="2" t="s">
        <v>181</v>
      </c>
      <c r="B23" s="2" t="s">
        <v>224</v>
      </c>
      <c r="C23" s="2" t="s">
        <v>223</v>
      </c>
      <c r="D23" s="2" t="s">
        <v>530</v>
      </c>
      <c r="E23" s="31">
        <f t="shared" si="0"/>
        <v>0</v>
      </c>
      <c r="F23" s="31">
        <v>0</v>
      </c>
      <c r="G23" s="31">
        <v>0</v>
      </c>
      <c r="H23" s="31">
        <v>0</v>
      </c>
      <c r="I23" s="31">
        <v>1</v>
      </c>
      <c r="J23" s="31">
        <v>0</v>
      </c>
      <c r="K23" s="61">
        <v>1</v>
      </c>
      <c r="L23" s="31">
        <v>0</v>
      </c>
      <c r="M23" s="61">
        <v>0</v>
      </c>
      <c r="N23" s="35">
        <f t="shared" si="1"/>
        <v>2</v>
      </c>
      <c r="O23" s="38">
        <f t="shared" si="2"/>
        <v>0</v>
      </c>
    </row>
    <row r="24" spans="1:15" ht="51.75" customHeight="1" x14ac:dyDescent="0.25">
      <c r="A24" s="2" t="s">
        <v>181</v>
      </c>
      <c r="B24" s="2" t="s">
        <v>224</v>
      </c>
      <c r="C24" s="2" t="s">
        <v>223</v>
      </c>
      <c r="D24" s="2" t="s">
        <v>509</v>
      </c>
      <c r="E24" s="31">
        <f t="shared" si="0"/>
        <v>40</v>
      </c>
      <c r="F24" s="31">
        <v>0</v>
      </c>
      <c r="G24" s="31">
        <v>0</v>
      </c>
      <c r="H24" s="31">
        <v>20</v>
      </c>
      <c r="I24" s="31">
        <v>66</v>
      </c>
      <c r="J24" s="31">
        <v>0</v>
      </c>
      <c r="K24" s="61">
        <v>25</v>
      </c>
      <c r="L24" s="31">
        <v>20</v>
      </c>
      <c r="M24" s="61">
        <v>173</v>
      </c>
      <c r="N24" s="35">
        <f t="shared" si="1"/>
        <v>264</v>
      </c>
      <c r="O24" s="38">
        <f t="shared" si="2"/>
        <v>6.6</v>
      </c>
    </row>
    <row r="25" spans="1:15" ht="51.75" customHeight="1" x14ac:dyDescent="0.25">
      <c r="A25" s="2" t="s">
        <v>181</v>
      </c>
      <c r="B25" s="2" t="s">
        <v>224</v>
      </c>
      <c r="C25" s="2" t="s">
        <v>363</v>
      </c>
      <c r="D25" s="2" t="s">
        <v>508</v>
      </c>
      <c r="E25" s="31">
        <f t="shared" si="0"/>
        <v>2</v>
      </c>
      <c r="F25" s="31">
        <v>0</v>
      </c>
      <c r="G25" s="31">
        <v>0</v>
      </c>
      <c r="H25" s="31">
        <v>0</v>
      </c>
      <c r="I25" s="31">
        <v>0</v>
      </c>
      <c r="J25" s="31">
        <v>2</v>
      </c>
      <c r="K25" s="61">
        <v>0</v>
      </c>
      <c r="L25" s="31">
        <v>0</v>
      </c>
      <c r="M25" s="61">
        <v>0</v>
      </c>
      <c r="N25" s="35">
        <f t="shared" si="1"/>
        <v>0</v>
      </c>
      <c r="O25" s="38">
        <f t="shared" si="2"/>
        <v>0</v>
      </c>
    </row>
    <row r="26" spans="1:15" ht="51.75" customHeight="1" x14ac:dyDescent="0.25">
      <c r="A26" s="2" t="s">
        <v>181</v>
      </c>
      <c r="B26" s="2" t="s">
        <v>224</v>
      </c>
      <c r="C26" s="2" t="s">
        <v>446</v>
      </c>
      <c r="D26" s="2" t="s">
        <v>507</v>
      </c>
      <c r="E26" s="31">
        <f t="shared" si="0"/>
        <v>2</v>
      </c>
      <c r="F26" s="31">
        <v>1</v>
      </c>
      <c r="G26" s="31">
        <v>1</v>
      </c>
      <c r="H26" s="31">
        <v>0</v>
      </c>
      <c r="I26" s="31">
        <v>0</v>
      </c>
      <c r="J26" s="31">
        <v>1</v>
      </c>
      <c r="K26" s="61">
        <v>0</v>
      </c>
      <c r="L26" s="31">
        <v>0</v>
      </c>
      <c r="M26" s="61">
        <v>0</v>
      </c>
      <c r="N26" s="35">
        <f t="shared" si="1"/>
        <v>1</v>
      </c>
      <c r="O26" s="38">
        <f t="shared" si="2"/>
        <v>0.5</v>
      </c>
    </row>
    <row r="27" spans="1:15" ht="51.75" customHeight="1" x14ac:dyDescent="0.25">
      <c r="A27" s="2" t="s">
        <v>181</v>
      </c>
      <c r="B27" s="2" t="s">
        <v>224</v>
      </c>
      <c r="C27" s="2" t="s">
        <v>425</v>
      </c>
      <c r="D27" s="2" t="s">
        <v>504</v>
      </c>
      <c r="E27" s="31">
        <f t="shared" si="0"/>
        <v>2</v>
      </c>
      <c r="F27" s="31">
        <v>0</v>
      </c>
      <c r="G27" s="31">
        <v>0</v>
      </c>
      <c r="H27" s="31">
        <v>0</v>
      </c>
      <c r="I27" s="31">
        <v>0</v>
      </c>
      <c r="J27" s="31">
        <v>2</v>
      </c>
      <c r="K27" s="61">
        <v>2</v>
      </c>
      <c r="L27" s="31">
        <v>0</v>
      </c>
      <c r="M27" s="61">
        <v>0</v>
      </c>
      <c r="N27" s="35">
        <f t="shared" si="1"/>
        <v>2</v>
      </c>
      <c r="O27" s="38">
        <f t="shared" si="2"/>
        <v>1</v>
      </c>
    </row>
    <row r="28" spans="1:15" ht="51.75" customHeight="1" x14ac:dyDescent="0.25">
      <c r="A28" s="2" t="s">
        <v>181</v>
      </c>
      <c r="B28" s="2" t="s">
        <v>224</v>
      </c>
      <c r="C28" s="2" t="s">
        <v>425</v>
      </c>
      <c r="D28" s="2" t="s">
        <v>499</v>
      </c>
      <c r="E28" s="31">
        <f t="shared" si="0"/>
        <v>4</v>
      </c>
      <c r="F28" s="31">
        <v>0</v>
      </c>
      <c r="G28" s="31">
        <v>0</v>
      </c>
      <c r="H28" s="31">
        <v>1</v>
      </c>
      <c r="I28" s="31">
        <v>4</v>
      </c>
      <c r="J28" s="31">
        <v>0</v>
      </c>
      <c r="K28" s="61">
        <v>0</v>
      </c>
      <c r="L28" s="31">
        <v>3</v>
      </c>
      <c r="M28" s="61">
        <v>2</v>
      </c>
      <c r="N28" s="35">
        <f t="shared" si="1"/>
        <v>6</v>
      </c>
      <c r="O28" s="38">
        <f t="shared" si="2"/>
        <v>1.5</v>
      </c>
    </row>
    <row r="29" spans="1:15" ht="51.75" customHeight="1" x14ac:dyDescent="0.25">
      <c r="A29" s="2" t="s">
        <v>181</v>
      </c>
      <c r="B29" s="2" t="s">
        <v>224</v>
      </c>
      <c r="C29" s="2" t="s">
        <v>295</v>
      </c>
      <c r="D29" s="2" t="s">
        <v>503</v>
      </c>
      <c r="E29" s="31">
        <f t="shared" si="0"/>
        <v>0</v>
      </c>
      <c r="F29" s="31">
        <v>0</v>
      </c>
      <c r="G29" s="31">
        <v>0</v>
      </c>
      <c r="H29" s="31">
        <v>0</v>
      </c>
      <c r="I29" s="31">
        <v>0</v>
      </c>
      <c r="J29" s="31">
        <v>0</v>
      </c>
      <c r="K29" s="61">
        <v>0</v>
      </c>
      <c r="L29" s="31">
        <v>0</v>
      </c>
      <c r="M29" s="61">
        <v>0</v>
      </c>
      <c r="N29" s="35">
        <f t="shared" si="1"/>
        <v>0</v>
      </c>
      <c r="O29" s="38">
        <f t="shared" si="2"/>
        <v>0</v>
      </c>
    </row>
    <row r="30" spans="1:15" ht="51.75" customHeight="1" x14ac:dyDescent="0.25">
      <c r="A30" s="2" t="s">
        <v>181</v>
      </c>
      <c r="B30" s="2" t="s">
        <v>180</v>
      </c>
      <c r="C30" s="2" t="s">
        <v>179</v>
      </c>
      <c r="D30" s="2" t="s">
        <v>537</v>
      </c>
      <c r="E30" s="31">
        <f t="shared" si="0"/>
        <v>0</v>
      </c>
      <c r="F30" s="31">
        <v>0</v>
      </c>
      <c r="G30" s="31">
        <v>0</v>
      </c>
      <c r="H30" s="31">
        <v>0</v>
      </c>
      <c r="I30" s="31">
        <v>0</v>
      </c>
      <c r="J30" s="31">
        <v>0</v>
      </c>
      <c r="K30" s="61">
        <v>0</v>
      </c>
      <c r="L30" s="31">
        <v>0</v>
      </c>
      <c r="M30" s="61">
        <v>0</v>
      </c>
      <c r="N30" s="35">
        <f t="shared" si="1"/>
        <v>0</v>
      </c>
      <c r="O30" s="38">
        <f t="shared" si="2"/>
        <v>0</v>
      </c>
    </row>
    <row r="31" spans="1:15" ht="51.75" customHeight="1" x14ac:dyDescent="0.25">
      <c r="A31" s="2" t="s">
        <v>181</v>
      </c>
      <c r="B31" s="2" t="s">
        <v>180</v>
      </c>
      <c r="C31" s="2" t="s">
        <v>418</v>
      </c>
      <c r="D31" s="2" t="s">
        <v>526</v>
      </c>
      <c r="E31" s="31">
        <f t="shared" si="0"/>
        <v>0</v>
      </c>
      <c r="F31" s="31">
        <v>0</v>
      </c>
      <c r="G31" s="31">
        <v>0</v>
      </c>
      <c r="H31" s="31">
        <v>0</v>
      </c>
      <c r="I31" s="31">
        <v>0</v>
      </c>
      <c r="J31" s="31">
        <v>0</v>
      </c>
      <c r="K31" s="61">
        <v>0</v>
      </c>
      <c r="L31" s="31">
        <v>0</v>
      </c>
      <c r="M31" s="61">
        <v>0</v>
      </c>
      <c r="N31" s="35">
        <f t="shared" si="1"/>
        <v>0</v>
      </c>
      <c r="O31" s="38">
        <f t="shared" si="2"/>
        <v>0</v>
      </c>
    </row>
    <row r="32" spans="1:15" ht="51.75" customHeight="1" x14ac:dyDescent="0.25">
      <c r="A32" s="2" t="s">
        <v>181</v>
      </c>
      <c r="B32" s="2" t="s">
        <v>180</v>
      </c>
      <c r="C32" s="2" t="s">
        <v>418</v>
      </c>
      <c r="D32" s="2" t="s">
        <v>525</v>
      </c>
      <c r="E32" s="31">
        <f t="shared" si="0"/>
        <v>4</v>
      </c>
      <c r="F32" s="31">
        <v>0</v>
      </c>
      <c r="G32" s="31">
        <v>0</v>
      </c>
      <c r="H32" s="31">
        <v>2</v>
      </c>
      <c r="I32" s="31">
        <v>0</v>
      </c>
      <c r="J32" s="31">
        <v>0</v>
      </c>
      <c r="K32" s="61">
        <v>0</v>
      </c>
      <c r="L32" s="31">
        <v>2</v>
      </c>
      <c r="M32" s="61">
        <v>2</v>
      </c>
      <c r="N32" s="35">
        <f t="shared" si="1"/>
        <v>2</v>
      </c>
      <c r="O32" s="38">
        <f t="shared" si="2"/>
        <v>0.5</v>
      </c>
    </row>
    <row r="33" spans="1:15" ht="51.75" customHeight="1" x14ac:dyDescent="0.25">
      <c r="A33" s="2" t="s">
        <v>181</v>
      </c>
      <c r="B33" s="2" t="s">
        <v>180</v>
      </c>
      <c r="C33" s="2" t="s">
        <v>418</v>
      </c>
      <c r="D33" s="2" t="s">
        <v>502</v>
      </c>
      <c r="E33" s="31">
        <f t="shared" si="0"/>
        <v>0</v>
      </c>
      <c r="F33" s="31">
        <v>0</v>
      </c>
      <c r="G33" s="31">
        <v>0</v>
      </c>
      <c r="H33" s="31">
        <v>0</v>
      </c>
      <c r="I33" s="31">
        <v>0</v>
      </c>
      <c r="J33" s="31">
        <v>0</v>
      </c>
      <c r="K33" s="61">
        <v>0</v>
      </c>
      <c r="L33" s="31">
        <v>0</v>
      </c>
      <c r="M33" s="61">
        <v>0</v>
      </c>
      <c r="N33" s="35">
        <f t="shared" si="1"/>
        <v>0</v>
      </c>
      <c r="O33" s="38">
        <f t="shared" si="2"/>
        <v>0</v>
      </c>
    </row>
    <row r="34" spans="1:15" ht="51.75" customHeight="1" x14ac:dyDescent="0.25">
      <c r="A34" s="2" t="s">
        <v>181</v>
      </c>
      <c r="B34" s="2" t="s">
        <v>180</v>
      </c>
      <c r="C34" s="2" t="s">
        <v>512</v>
      </c>
      <c r="D34" s="2" t="s">
        <v>511</v>
      </c>
      <c r="E34" s="31">
        <f t="shared" si="0"/>
        <v>1</v>
      </c>
      <c r="F34" s="31">
        <v>0</v>
      </c>
      <c r="G34" s="31">
        <v>0</v>
      </c>
      <c r="H34" s="31">
        <v>0</v>
      </c>
      <c r="I34" s="31">
        <v>0</v>
      </c>
      <c r="J34" s="31">
        <v>1</v>
      </c>
      <c r="K34" s="61">
        <v>1</v>
      </c>
      <c r="L34" s="31">
        <v>0</v>
      </c>
      <c r="M34" s="61">
        <v>0</v>
      </c>
      <c r="N34" s="35">
        <f t="shared" si="1"/>
        <v>1</v>
      </c>
      <c r="O34" s="38">
        <f t="shared" si="2"/>
        <v>1</v>
      </c>
    </row>
    <row r="35" spans="1:15" ht="51.75" customHeight="1" x14ac:dyDescent="0.25">
      <c r="A35" s="2" t="s">
        <v>181</v>
      </c>
      <c r="B35" s="2" t="s">
        <v>180</v>
      </c>
      <c r="C35" s="2" t="s">
        <v>414</v>
      </c>
      <c r="D35" s="2" t="s">
        <v>538</v>
      </c>
      <c r="E35" s="31">
        <f t="shared" si="0"/>
        <v>0</v>
      </c>
      <c r="F35" s="31">
        <v>0</v>
      </c>
      <c r="G35" s="31">
        <v>0</v>
      </c>
      <c r="H35" s="31">
        <v>0</v>
      </c>
      <c r="I35" s="31">
        <v>0</v>
      </c>
      <c r="J35" s="31">
        <v>0</v>
      </c>
      <c r="K35" s="61">
        <v>0</v>
      </c>
      <c r="L35" s="31">
        <v>0</v>
      </c>
      <c r="M35" s="61">
        <v>0</v>
      </c>
      <c r="N35" s="35">
        <f t="shared" si="1"/>
        <v>0</v>
      </c>
      <c r="O35" s="38">
        <f t="shared" si="2"/>
        <v>0</v>
      </c>
    </row>
    <row r="36" spans="1:15" ht="51.75" customHeight="1" x14ac:dyDescent="0.25">
      <c r="A36" s="2" t="s">
        <v>181</v>
      </c>
      <c r="B36" s="2" t="s">
        <v>180</v>
      </c>
      <c r="C36" s="2" t="s">
        <v>414</v>
      </c>
      <c r="D36" s="2" t="s">
        <v>535</v>
      </c>
      <c r="E36" s="31">
        <f t="shared" si="0"/>
        <v>0</v>
      </c>
      <c r="F36" s="31">
        <v>0</v>
      </c>
      <c r="G36" s="31">
        <v>0</v>
      </c>
      <c r="H36" s="31">
        <v>0</v>
      </c>
      <c r="I36" s="31">
        <v>0</v>
      </c>
      <c r="J36" s="31">
        <v>0</v>
      </c>
      <c r="K36" s="61">
        <v>0</v>
      </c>
      <c r="L36" s="31">
        <v>0</v>
      </c>
      <c r="M36" s="61">
        <v>0</v>
      </c>
      <c r="N36" s="35">
        <f t="shared" si="1"/>
        <v>0</v>
      </c>
      <c r="O36" s="38">
        <f t="shared" si="2"/>
        <v>0</v>
      </c>
    </row>
    <row r="37" spans="1:15" ht="51.75" customHeight="1" x14ac:dyDescent="0.25">
      <c r="A37" s="2" t="s">
        <v>181</v>
      </c>
      <c r="B37" s="2" t="s">
        <v>180</v>
      </c>
      <c r="C37" s="2" t="s">
        <v>414</v>
      </c>
      <c r="D37" s="2" t="s">
        <v>500</v>
      </c>
      <c r="E37" s="31">
        <f t="shared" si="0"/>
        <v>0</v>
      </c>
      <c r="F37" s="31">
        <v>0</v>
      </c>
      <c r="G37" s="31">
        <v>0</v>
      </c>
      <c r="H37" s="31">
        <v>0</v>
      </c>
      <c r="I37" s="31">
        <v>0</v>
      </c>
      <c r="J37" s="31">
        <v>0</v>
      </c>
      <c r="K37" s="61">
        <v>0</v>
      </c>
      <c r="L37" s="31">
        <v>0</v>
      </c>
      <c r="M37" s="61">
        <v>0</v>
      </c>
      <c r="N37" s="35">
        <f t="shared" si="1"/>
        <v>0</v>
      </c>
      <c r="O37" s="38">
        <f t="shared" si="2"/>
        <v>0</v>
      </c>
    </row>
    <row r="38" spans="1:15" ht="51.75" customHeight="1" x14ac:dyDescent="0.25">
      <c r="A38" s="2" t="s">
        <v>181</v>
      </c>
      <c r="B38" s="2" t="s">
        <v>180</v>
      </c>
      <c r="C38" s="2" t="s">
        <v>320</v>
      </c>
      <c r="D38" s="2" t="s">
        <v>522</v>
      </c>
      <c r="E38" s="31">
        <f t="shared" si="0"/>
        <v>0</v>
      </c>
      <c r="F38" s="31">
        <v>0</v>
      </c>
      <c r="G38" s="31">
        <v>0</v>
      </c>
      <c r="H38" s="31">
        <v>0</v>
      </c>
      <c r="I38" s="31">
        <v>0</v>
      </c>
      <c r="J38" s="31">
        <v>0</v>
      </c>
      <c r="K38" s="61">
        <v>1</v>
      </c>
      <c r="L38" s="31">
        <v>0</v>
      </c>
      <c r="M38" s="61">
        <v>1</v>
      </c>
      <c r="N38" s="35">
        <f t="shared" si="1"/>
        <v>2</v>
      </c>
      <c r="O38" s="38">
        <f t="shared" si="2"/>
        <v>0</v>
      </c>
    </row>
    <row r="39" spans="1:15" ht="51.75" customHeight="1" x14ac:dyDescent="0.25">
      <c r="A39" s="2" t="s">
        <v>181</v>
      </c>
      <c r="B39" s="2" t="s">
        <v>180</v>
      </c>
      <c r="C39" s="2" t="s">
        <v>320</v>
      </c>
      <c r="D39" s="2" t="s">
        <v>521</v>
      </c>
      <c r="E39" s="31">
        <f t="shared" si="0"/>
        <v>0</v>
      </c>
      <c r="F39" s="31">
        <v>0</v>
      </c>
      <c r="G39" s="31">
        <v>0</v>
      </c>
      <c r="H39" s="31">
        <v>0</v>
      </c>
      <c r="I39" s="31">
        <v>0</v>
      </c>
      <c r="J39" s="31">
        <v>0</v>
      </c>
      <c r="K39" s="61">
        <v>0</v>
      </c>
      <c r="L39" s="31">
        <v>0</v>
      </c>
      <c r="M39" s="61">
        <v>0</v>
      </c>
      <c r="N39" s="35">
        <f t="shared" si="1"/>
        <v>0</v>
      </c>
      <c r="O39" s="38">
        <f t="shared" si="2"/>
        <v>0</v>
      </c>
    </row>
    <row r="40" spans="1:15" ht="51.75" customHeight="1" x14ac:dyDescent="0.25">
      <c r="A40" s="2" t="s">
        <v>181</v>
      </c>
      <c r="B40" s="2" t="s">
        <v>253</v>
      </c>
      <c r="C40" s="2" t="s">
        <v>360</v>
      </c>
      <c r="D40" s="2" t="s">
        <v>544</v>
      </c>
      <c r="E40" s="31">
        <f t="shared" si="0"/>
        <v>0</v>
      </c>
      <c r="F40" s="31">
        <v>0</v>
      </c>
      <c r="G40" s="31">
        <v>0</v>
      </c>
      <c r="H40" s="31">
        <v>0</v>
      </c>
      <c r="I40" s="31">
        <v>0</v>
      </c>
      <c r="J40" s="31">
        <v>0</v>
      </c>
      <c r="K40" s="61">
        <v>0</v>
      </c>
      <c r="L40" s="31">
        <v>0</v>
      </c>
      <c r="M40" s="61">
        <v>0</v>
      </c>
      <c r="N40" s="35">
        <f t="shared" si="1"/>
        <v>0</v>
      </c>
      <c r="O40" s="38">
        <f t="shared" si="2"/>
        <v>0</v>
      </c>
    </row>
    <row r="41" spans="1:15" ht="51.75" customHeight="1" x14ac:dyDescent="0.25">
      <c r="A41" s="2" t="s">
        <v>228</v>
      </c>
      <c r="B41" s="2" t="s">
        <v>227</v>
      </c>
      <c r="C41" s="2" t="s">
        <v>506</v>
      </c>
      <c r="D41" s="2" t="s">
        <v>543</v>
      </c>
      <c r="E41" s="31">
        <f t="shared" si="0"/>
        <v>0</v>
      </c>
      <c r="F41" s="31">
        <v>0</v>
      </c>
      <c r="G41" s="31">
        <v>0</v>
      </c>
      <c r="H41" s="31">
        <v>0</v>
      </c>
      <c r="I41" s="31">
        <v>0</v>
      </c>
      <c r="J41" s="31">
        <v>0</v>
      </c>
      <c r="K41" s="61">
        <v>0</v>
      </c>
      <c r="L41" s="31">
        <v>0</v>
      </c>
      <c r="M41" s="61">
        <v>0</v>
      </c>
      <c r="N41" s="35">
        <f t="shared" si="1"/>
        <v>0</v>
      </c>
      <c r="O41" s="38">
        <f t="shared" si="2"/>
        <v>0</v>
      </c>
    </row>
    <row r="42" spans="1:15" ht="51.75" customHeight="1" x14ac:dyDescent="0.25">
      <c r="A42" s="2" t="s">
        <v>228</v>
      </c>
      <c r="B42" s="2" t="s">
        <v>227</v>
      </c>
      <c r="C42" s="2" t="s">
        <v>506</v>
      </c>
      <c r="D42" s="2" t="s">
        <v>505</v>
      </c>
      <c r="E42" s="31">
        <f t="shared" si="0"/>
        <v>0</v>
      </c>
      <c r="F42" s="31">
        <v>0</v>
      </c>
      <c r="G42" s="31">
        <v>0</v>
      </c>
      <c r="H42" s="31">
        <v>0</v>
      </c>
      <c r="I42" s="31">
        <v>0</v>
      </c>
      <c r="J42" s="31">
        <v>0</v>
      </c>
      <c r="K42" s="61">
        <v>0</v>
      </c>
      <c r="L42" s="31">
        <v>0</v>
      </c>
      <c r="M42" s="61">
        <v>0</v>
      </c>
      <c r="N42" s="35">
        <f t="shared" si="1"/>
        <v>0</v>
      </c>
      <c r="O42" s="38">
        <f t="shared" si="2"/>
        <v>0</v>
      </c>
    </row>
    <row r="43" spans="1:15" ht="51.75" customHeight="1" x14ac:dyDescent="0.25">
      <c r="A43" s="2" t="s">
        <v>228</v>
      </c>
      <c r="B43" s="2" t="s">
        <v>349</v>
      </c>
      <c r="C43" s="2" t="s">
        <v>498</v>
      </c>
      <c r="D43" s="2" t="s">
        <v>497</v>
      </c>
      <c r="E43" s="31">
        <f t="shared" si="0"/>
        <v>0</v>
      </c>
      <c r="F43" s="31">
        <v>0</v>
      </c>
      <c r="G43" s="31">
        <v>0</v>
      </c>
      <c r="H43" s="31">
        <v>0</v>
      </c>
      <c r="I43" s="31">
        <v>0</v>
      </c>
      <c r="J43" s="31">
        <v>0</v>
      </c>
      <c r="K43" s="61">
        <v>0</v>
      </c>
      <c r="L43" s="31">
        <v>0</v>
      </c>
      <c r="M43" s="61">
        <v>0</v>
      </c>
      <c r="N43" s="35">
        <f t="shared" si="1"/>
        <v>0</v>
      </c>
      <c r="O43" s="38">
        <f t="shared" si="2"/>
        <v>0</v>
      </c>
    </row>
    <row r="44" spans="1:15" ht="51.75" customHeight="1" x14ac:dyDescent="0.25">
      <c r="A44" s="2" t="s">
        <v>173</v>
      </c>
      <c r="B44" s="2" t="s">
        <v>463</v>
      </c>
      <c r="C44" s="2" t="s">
        <v>524</v>
      </c>
      <c r="D44" s="2" t="s">
        <v>523</v>
      </c>
      <c r="E44" s="31">
        <f t="shared" si="0"/>
        <v>0</v>
      </c>
      <c r="F44" s="31">
        <v>0</v>
      </c>
      <c r="G44" s="31">
        <v>0</v>
      </c>
      <c r="H44" s="31">
        <v>0</v>
      </c>
      <c r="I44" s="31">
        <v>0</v>
      </c>
      <c r="J44" s="31">
        <v>0</v>
      </c>
      <c r="K44" s="61">
        <v>0</v>
      </c>
      <c r="L44" s="31">
        <v>0</v>
      </c>
      <c r="M44" s="61">
        <v>0</v>
      </c>
      <c r="N44" s="35">
        <f t="shared" si="1"/>
        <v>0</v>
      </c>
      <c r="O44" s="38">
        <f t="shared" si="2"/>
        <v>0</v>
      </c>
    </row>
    <row r="45" spans="1:15" ht="51.75" customHeight="1" x14ac:dyDescent="0.25">
      <c r="A45" s="2" t="s">
        <v>173</v>
      </c>
      <c r="B45" s="2" t="s">
        <v>172</v>
      </c>
      <c r="C45" s="2" t="s">
        <v>309</v>
      </c>
      <c r="D45" s="2" t="s">
        <v>501</v>
      </c>
      <c r="E45" s="31">
        <f t="shared" si="0"/>
        <v>0</v>
      </c>
      <c r="F45" s="31">
        <v>0</v>
      </c>
      <c r="G45" s="31">
        <v>0</v>
      </c>
      <c r="H45" s="31">
        <v>0</v>
      </c>
      <c r="I45" s="31">
        <v>0</v>
      </c>
      <c r="J45" s="31">
        <v>0</v>
      </c>
      <c r="K45" s="61">
        <v>0</v>
      </c>
      <c r="L45" s="31">
        <v>0</v>
      </c>
      <c r="M45" s="61">
        <v>0</v>
      </c>
      <c r="N45" s="35">
        <f t="shared" si="1"/>
        <v>0</v>
      </c>
      <c r="O45" s="38">
        <f t="shared" si="2"/>
        <v>0</v>
      </c>
    </row>
    <row r="46" spans="1:15" ht="51.75" customHeight="1" x14ac:dyDescent="0.25">
      <c r="A46" s="2" t="s">
        <v>173</v>
      </c>
      <c r="B46" s="2" t="s">
        <v>172</v>
      </c>
      <c r="C46" s="2" t="s">
        <v>496</v>
      </c>
      <c r="D46" s="2" t="s">
        <v>495</v>
      </c>
      <c r="E46" s="31">
        <f t="shared" si="0"/>
        <v>0</v>
      </c>
      <c r="F46" s="31">
        <v>0</v>
      </c>
      <c r="G46" s="31">
        <v>0</v>
      </c>
      <c r="H46" s="31">
        <v>0</v>
      </c>
      <c r="I46" s="31">
        <v>0</v>
      </c>
      <c r="J46" s="31">
        <v>0</v>
      </c>
      <c r="K46" s="61">
        <v>0</v>
      </c>
      <c r="L46" s="31">
        <v>0</v>
      </c>
      <c r="M46" s="61">
        <v>0</v>
      </c>
      <c r="N46" s="35">
        <f t="shared" si="1"/>
        <v>0</v>
      </c>
      <c r="O46" s="38">
        <f t="shared" si="2"/>
        <v>0</v>
      </c>
    </row>
    <row r="47" spans="1:15" ht="51.75" customHeight="1" x14ac:dyDescent="0.25">
      <c r="A47" s="2" t="s">
        <v>185</v>
      </c>
      <c r="B47" s="2" t="s">
        <v>265</v>
      </c>
      <c r="C47" s="2" t="s">
        <v>264</v>
      </c>
      <c r="D47" s="2" t="s">
        <v>494</v>
      </c>
      <c r="E47" s="31">
        <f t="shared" si="0"/>
        <v>0</v>
      </c>
      <c r="F47" s="31">
        <v>0</v>
      </c>
      <c r="G47" s="31">
        <v>0</v>
      </c>
      <c r="H47" s="31">
        <v>0</v>
      </c>
      <c r="I47" s="31">
        <v>0</v>
      </c>
      <c r="J47" s="31">
        <v>0</v>
      </c>
      <c r="K47" s="61">
        <v>0</v>
      </c>
      <c r="L47" s="31">
        <v>0</v>
      </c>
      <c r="M47" s="61">
        <v>0</v>
      </c>
      <c r="N47" s="35">
        <f t="shared" si="1"/>
        <v>0</v>
      </c>
      <c r="O47" s="38">
        <f t="shared" si="2"/>
        <v>0</v>
      </c>
    </row>
    <row r="48" spans="1:15" ht="51.75" customHeight="1" x14ac:dyDescent="0.25">
      <c r="A48" s="2" t="s">
        <v>185</v>
      </c>
      <c r="B48" s="2" t="s">
        <v>265</v>
      </c>
      <c r="C48" s="2" t="s">
        <v>293</v>
      </c>
      <c r="D48" s="2" t="s">
        <v>493</v>
      </c>
      <c r="E48" s="31">
        <f t="shared" si="0"/>
        <v>0</v>
      </c>
      <c r="F48" s="31">
        <v>0</v>
      </c>
      <c r="G48" s="31">
        <v>0</v>
      </c>
      <c r="H48" s="31">
        <v>0</v>
      </c>
      <c r="I48" s="31">
        <v>0</v>
      </c>
      <c r="J48" s="31">
        <v>0</v>
      </c>
      <c r="K48" s="61">
        <v>0</v>
      </c>
      <c r="L48" s="31">
        <v>0</v>
      </c>
      <c r="M48" s="61">
        <v>0</v>
      </c>
      <c r="N48" s="35">
        <f t="shared" si="1"/>
        <v>0</v>
      </c>
      <c r="O48" s="38">
        <f t="shared" si="2"/>
        <v>0</v>
      </c>
    </row>
    <row r="49" spans="1:16" ht="51.75" customHeight="1" x14ac:dyDescent="0.25">
      <c r="A49" s="2" t="s">
        <v>185</v>
      </c>
      <c r="B49" s="2" t="s">
        <v>184</v>
      </c>
      <c r="C49" s="2" t="s">
        <v>334</v>
      </c>
      <c r="D49" s="2" t="s">
        <v>492</v>
      </c>
      <c r="E49" s="31">
        <f t="shared" si="0"/>
        <v>0</v>
      </c>
      <c r="F49" s="31">
        <v>0</v>
      </c>
      <c r="G49" s="31">
        <v>0</v>
      </c>
      <c r="H49" s="31">
        <v>0</v>
      </c>
      <c r="I49" s="31">
        <v>0</v>
      </c>
      <c r="J49" s="31">
        <v>0</v>
      </c>
      <c r="K49" s="61">
        <v>0</v>
      </c>
      <c r="L49" s="31">
        <v>0</v>
      </c>
      <c r="M49" s="61">
        <v>0</v>
      </c>
      <c r="N49" s="35">
        <f t="shared" si="1"/>
        <v>0</v>
      </c>
      <c r="O49" s="38">
        <f t="shared" si="2"/>
        <v>0</v>
      </c>
    </row>
    <row r="50" spans="1:16" ht="51.75" customHeight="1" x14ac:dyDescent="0.25">
      <c r="A50" s="2" t="s">
        <v>221</v>
      </c>
      <c r="B50" s="2" t="s">
        <v>271</v>
      </c>
      <c r="C50" s="2" t="s">
        <v>273</v>
      </c>
      <c r="D50" s="2" t="s">
        <v>490</v>
      </c>
      <c r="E50" s="31">
        <f t="shared" si="0"/>
        <v>0</v>
      </c>
      <c r="F50" s="31">
        <v>0</v>
      </c>
      <c r="G50" s="31">
        <v>0</v>
      </c>
      <c r="H50" s="31">
        <v>0</v>
      </c>
      <c r="I50" s="31">
        <v>0</v>
      </c>
      <c r="J50" s="31">
        <v>0</v>
      </c>
      <c r="K50" s="61">
        <v>0</v>
      </c>
      <c r="L50" s="31">
        <v>0</v>
      </c>
      <c r="M50" s="61">
        <v>1</v>
      </c>
      <c r="N50" s="35">
        <f t="shared" si="1"/>
        <v>1</v>
      </c>
      <c r="O50" s="38">
        <f t="shared" si="2"/>
        <v>0</v>
      </c>
    </row>
    <row r="51" spans="1:16" ht="51.75" customHeight="1" x14ac:dyDescent="0.25">
      <c r="A51" s="2" t="s">
        <v>221</v>
      </c>
      <c r="B51" s="2" t="s">
        <v>271</v>
      </c>
      <c r="C51" s="2" t="s">
        <v>273</v>
      </c>
      <c r="D51" s="2" t="s">
        <v>489</v>
      </c>
      <c r="E51" s="31">
        <f t="shared" si="0"/>
        <v>0</v>
      </c>
      <c r="F51" s="31">
        <v>0</v>
      </c>
      <c r="G51" s="31">
        <v>0</v>
      </c>
      <c r="H51" s="31">
        <v>0</v>
      </c>
      <c r="I51" s="31">
        <v>0</v>
      </c>
      <c r="J51" s="31">
        <v>0</v>
      </c>
      <c r="K51" s="61">
        <v>59</v>
      </c>
      <c r="L51" s="31">
        <v>0</v>
      </c>
      <c r="M51" s="61">
        <v>40</v>
      </c>
      <c r="N51" s="35">
        <f t="shared" si="1"/>
        <v>99</v>
      </c>
      <c r="O51" s="38">
        <f t="shared" si="2"/>
        <v>0</v>
      </c>
    </row>
    <row r="52" spans="1:16" ht="51.75" customHeight="1" x14ac:dyDescent="0.25">
      <c r="A52" s="2" t="s">
        <v>221</v>
      </c>
      <c r="B52" s="2" t="s">
        <v>271</v>
      </c>
      <c r="C52" s="2" t="s">
        <v>273</v>
      </c>
      <c r="D52" s="2" t="s">
        <v>488</v>
      </c>
      <c r="E52" s="31">
        <f t="shared" si="0"/>
        <v>6</v>
      </c>
      <c r="F52" s="31">
        <v>0</v>
      </c>
      <c r="G52" s="31">
        <v>0</v>
      </c>
      <c r="H52" s="31">
        <v>3</v>
      </c>
      <c r="I52" s="31">
        <v>5</v>
      </c>
      <c r="J52" s="31">
        <v>0</v>
      </c>
      <c r="K52" s="61">
        <v>4</v>
      </c>
      <c r="L52" s="31">
        <v>3</v>
      </c>
      <c r="M52" s="61">
        <v>3</v>
      </c>
      <c r="N52" s="35">
        <f t="shared" si="1"/>
        <v>12</v>
      </c>
      <c r="O52" s="38">
        <f t="shared" si="2"/>
        <v>2</v>
      </c>
    </row>
    <row r="53" spans="1:16" ht="51.75" customHeight="1" x14ac:dyDescent="0.25">
      <c r="A53" s="2" t="s">
        <v>221</v>
      </c>
      <c r="B53" s="2" t="s">
        <v>271</v>
      </c>
      <c r="C53" s="2" t="s">
        <v>270</v>
      </c>
      <c r="D53" s="2" t="s">
        <v>536</v>
      </c>
      <c r="E53" s="31">
        <f t="shared" si="0"/>
        <v>1</v>
      </c>
      <c r="F53" s="31">
        <v>1</v>
      </c>
      <c r="G53" s="31">
        <v>1</v>
      </c>
      <c r="H53" s="31">
        <v>0</v>
      </c>
      <c r="I53" s="31">
        <v>0</v>
      </c>
      <c r="J53" s="31">
        <v>0</v>
      </c>
      <c r="K53" s="61">
        <v>0</v>
      </c>
      <c r="L53" s="31">
        <v>0</v>
      </c>
      <c r="M53" s="61">
        <v>1</v>
      </c>
      <c r="N53" s="35">
        <f t="shared" si="1"/>
        <v>2</v>
      </c>
      <c r="O53" s="38">
        <f t="shared" si="2"/>
        <v>2</v>
      </c>
    </row>
    <row r="54" spans="1:16" ht="51.75" customHeight="1" x14ac:dyDescent="0.25">
      <c r="A54" s="2" t="s">
        <v>221</v>
      </c>
      <c r="B54" s="2" t="s">
        <v>238</v>
      </c>
      <c r="C54" s="2" t="s">
        <v>245</v>
      </c>
      <c r="D54" s="2" t="s">
        <v>487</v>
      </c>
      <c r="E54" s="31">
        <f t="shared" si="0"/>
        <v>0</v>
      </c>
      <c r="F54" s="31">
        <v>0</v>
      </c>
      <c r="G54" s="31">
        <v>0</v>
      </c>
      <c r="H54" s="31">
        <v>0</v>
      </c>
      <c r="I54" s="31">
        <v>0</v>
      </c>
      <c r="J54" s="31">
        <v>0</v>
      </c>
      <c r="K54" s="61">
        <v>2</v>
      </c>
      <c r="L54" s="31">
        <v>0</v>
      </c>
      <c r="M54" s="61">
        <v>2</v>
      </c>
      <c r="N54" s="35">
        <f t="shared" si="1"/>
        <v>4</v>
      </c>
      <c r="O54" s="38">
        <f t="shared" si="2"/>
        <v>0</v>
      </c>
    </row>
    <row r="58" spans="1:16" ht="15.75" x14ac:dyDescent="0.25">
      <c r="A58" s="4"/>
      <c r="B58" s="91" t="s">
        <v>0</v>
      </c>
      <c r="C58" s="91"/>
      <c r="D58" s="91"/>
      <c r="E58" s="91"/>
      <c r="F58" s="91"/>
      <c r="G58" s="91"/>
      <c r="H58" s="91"/>
      <c r="I58" s="91"/>
      <c r="J58" s="91"/>
      <c r="K58" s="91"/>
      <c r="L58" s="91"/>
      <c r="M58" s="91"/>
      <c r="N58" s="91"/>
      <c r="O58" s="91"/>
    </row>
    <row r="59" spans="1:16" x14ac:dyDescent="0.25">
      <c r="A59" s="4"/>
      <c r="B59" s="92" t="s">
        <v>1544</v>
      </c>
      <c r="C59" s="92"/>
      <c r="D59" s="92"/>
      <c r="E59" s="92"/>
      <c r="F59" s="92"/>
      <c r="G59" s="92"/>
      <c r="H59" s="92"/>
      <c r="I59" s="92"/>
      <c r="J59" s="92"/>
      <c r="K59" s="92"/>
      <c r="L59" s="92"/>
      <c r="M59" s="92"/>
      <c r="N59" s="92"/>
      <c r="O59" s="92"/>
    </row>
    <row r="60" spans="1:16" x14ac:dyDescent="0.25">
      <c r="A60" s="4"/>
      <c r="B60" s="44"/>
      <c r="C60" s="44"/>
      <c r="D60" s="44"/>
      <c r="E60" s="44"/>
      <c r="F60" s="44"/>
      <c r="G60" s="44"/>
      <c r="H60" s="44"/>
      <c r="I60" s="44"/>
      <c r="J60" s="44"/>
      <c r="K60" s="58"/>
      <c r="L60" s="44"/>
      <c r="M60" s="58"/>
      <c r="N60" s="44"/>
      <c r="O60" s="44"/>
    </row>
    <row r="61" spans="1:16" ht="15.75" x14ac:dyDescent="0.25">
      <c r="A61" s="4"/>
      <c r="B61" s="12"/>
      <c r="C61" s="12"/>
      <c r="D61" s="12"/>
      <c r="E61" s="12"/>
      <c r="F61" s="12"/>
      <c r="G61" s="12"/>
      <c r="H61" s="12"/>
      <c r="I61" s="12"/>
      <c r="J61" s="12"/>
      <c r="K61" s="59"/>
      <c r="L61" s="12"/>
      <c r="M61" s="59"/>
      <c r="N61" s="12"/>
      <c r="O61" s="12"/>
    </row>
    <row r="62" spans="1:16" ht="15.75" x14ac:dyDescent="0.25">
      <c r="A62" s="6" t="s">
        <v>1</v>
      </c>
      <c r="B62" s="32">
        <v>403</v>
      </c>
      <c r="C62" s="93" t="s">
        <v>146</v>
      </c>
      <c r="D62" s="93"/>
      <c r="E62" s="93"/>
      <c r="F62" s="93"/>
      <c r="G62" s="93"/>
      <c r="H62" s="93"/>
      <c r="I62" s="93"/>
      <c r="J62" s="93"/>
      <c r="K62" s="93"/>
      <c r="L62" s="93"/>
      <c r="M62" s="93"/>
      <c r="N62" s="93"/>
      <c r="O62" s="43"/>
    </row>
    <row r="63" spans="1:16" x14ac:dyDescent="0.25">
      <c r="A63" s="6" t="s">
        <v>13</v>
      </c>
      <c r="B63" s="11" t="s">
        <v>2</v>
      </c>
      <c r="C63" s="93" t="s">
        <v>19</v>
      </c>
      <c r="D63" s="93"/>
      <c r="E63" s="93"/>
      <c r="F63" s="93"/>
      <c r="G63" s="93"/>
      <c r="H63" s="93"/>
      <c r="I63" s="93"/>
      <c r="J63" s="93"/>
      <c r="K63" s="93"/>
      <c r="L63" s="93"/>
      <c r="M63" s="93"/>
      <c r="N63" s="93"/>
      <c r="O63" s="8"/>
      <c r="P63" s="4"/>
    </row>
    <row r="64" spans="1:16" x14ac:dyDescent="0.25">
      <c r="B64" s="9"/>
      <c r="C64" s="9"/>
      <c r="D64" s="9"/>
      <c r="E64" s="9"/>
      <c r="F64" s="9"/>
      <c r="G64" s="9"/>
      <c r="H64" s="9"/>
      <c r="I64" s="9"/>
      <c r="J64" s="9"/>
      <c r="K64" s="60"/>
      <c r="L64" s="9"/>
      <c r="M64" s="60"/>
      <c r="N64" s="9"/>
    </row>
    <row r="65" spans="1:16" x14ac:dyDescent="0.25">
      <c r="A65" s="94" t="s">
        <v>21</v>
      </c>
      <c r="B65" s="94" t="s">
        <v>22</v>
      </c>
      <c r="C65" s="94" t="s">
        <v>23</v>
      </c>
      <c r="D65" s="94" t="s">
        <v>24</v>
      </c>
      <c r="E65" s="94" t="s">
        <v>5</v>
      </c>
      <c r="F65" s="95" t="s">
        <v>25</v>
      </c>
      <c r="G65" s="95"/>
      <c r="H65" s="95"/>
      <c r="I65" s="95"/>
      <c r="J65" s="95"/>
      <c r="K65" s="95"/>
      <c r="L65" s="95"/>
      <c r="M65" s="95"/>
      <c r="N65" s="96" t="s">
        <v>16</v>
      </c>
      <c r="O65" s="94" t="s">
        <v>17</v>
      </c>
    </row>
    <row r="66" spans="1:16" x14ac:dyDescent="0.25">
      <c r="A66" s="94"/>
      <c r="B66" s="94"/>
      <c r="C66" s="94"/>
      <c r="D66" s="94"/>
      <c r="E66" s="94"/>
      <c r="F66" s="95" t="s">
        <v>6</v>
      </c>
      <c r="G66" s="95"/>
      <c r="H66" s="95" t="s">
        <v>7</v>
      </c>
      <c r="I66" s="95"/>
      <c r="J66" s="95" t="s">
        <v>8</v>
      </c>
      <c r="K66" s="95"/>
      <c r="L66" s="95" t="s">
        <v>9</v>
      </c>
      <c r="M66" s="95"/>
      <c r="N66" s="96"/>
      <c r="O66" s="94"/>
    </row>
    <row r="67" spans="1:16" x14ac:dyDescent="0.25">
      <c r="A67" s="94"/>
      <c r="B67" s="94"/>
      <c r="C67" s="94"/>
      <c r="D67" s="94"/>
      <c r="E67" s="94"/>
      <c r="F67" s="45" t="s">
        <v>10</v>
      </c>
      <c r="G67" s="45" t="s">
        <v>11</v>
      </c>
      <c r="H67" s="45" t="s">
        <v>10</v>
      </c>
      <c r="I67" s="45" t="s">
        <v>11</v>
      </c>
      <c r="J67" s="45" t="s">
        <v>10</v>
      </c>
      <c r="K67" s="57" t="s">
        <v>12</v>
      </c>
      <c r="L67" s="45" t="s">
        <v>10</v>
      </c>
      <c r="M67" s="67" t="s">
        <v>12</v>
      </c>
      <c r="N67" s="96"/>
      <c r="O67" s="94"/>
    </row>
    <row r="68" spans="1:16" ht="38.25" x14ac:dyDescent="0.25">
      <c r="A68" s="2" t="s">
        <v>194</v>
      </c>
      <c r="B68" s="2" t="s">
        <v>201</v>
      </c>
      <c r="C68" s="2" t="s">
        <v>313</v>
      </c>
      <c r="D68" s="2" t="s">
        <v>482</v>
      </c>
      <c r="E68" s="35">
        <f t="shared" ref="E68:E72" si="3">+F68+H68+J68+L68</f>
        <v>0</v>
      </c>
      <c r="F68" s="31">
        <v>0</v>
      </c>
      <c r="G68" s="31">
        <v>0</v>
      </c>
      <c r="H68" s="31">
        <v>0</v>
      </c>
      <c r="I68" s="31">
        <v>0</v>
      </c>
      <c r="J68" s="31">
        <v>0</v>
      </c>
      <c r="K68" s="61">
        <v>0</v>
      </c>
      <c r="L68" s="31">
        <v>0</v>
      </c>
      <c r="M68" s="61">
        <v>0</v>
      </c>
      <c r="N68" s="35">
        <f t="shared" ref="N68:N72" si="4">+G68+I68+K68+M68</f>
        <v>0</v>
      </c>
      <c r="O68" s="38">
        <f>IFERROR(N68/E68,0%)</f>
        <v>0</v>
      </c>
    </row>
    <row r="69" spans="1:16" ht="51" x14ac:dyDescent="0.25">
      <c r="A69" s="2" t="s">
        <v>194</v>
      </c>
      <c r="B69" s="2" t="s">
        <v>201</v>
      </c>
      <c r="C69" s="2" t="s">
        <v>368</v>
      </c>
      <c r="D69" s="2" t="s">
        <v>516</v>
      </c>
      <c r="E69" s="35">
        <f t="shared" si="3"/>
        <v>0</v>
      </c>
      <c r="F69" s="31">
        <v>0</v>
      </c>
      <c r="G69" s="31">
        <v>0</v>
      </c>
      <c r="H69" s="31">
        <v>0</v>
      </c>
      <c r="I69" s="31">
        <v>0</v>
      </c>
      <c r="J69" s="31">
        <v>0</v>
      </c>
      <c r="K69" s="61">
        <v>0</v>
      </c>
      <c r="L69" s="31">
        <v>0</v>
      </c>
      <c r="M69" s="61">
        <v>10</v>
      </c>
      <c r="N69" s="35">
        <f t="shared" si="4"/>
        <v>10</v>
      </c>
      <c r="O69" s="38">
        <f t="shared" ref="O69:O72" si="5">IFERROR(N69/E69,0%)</f>
        <v>0</v>
      </c>
    </row>
    <row r="70" spans="1:16" ht="25.5" x14ac:dyDescent="0.25">
      <c r="A70" s="2" t="s">
        <v>194</v>
      </c>
      <c r="B70" s="2" t="s">
        <v>201</v>
      </c>
      <c r="C70" s="2" t="s">
        <v>392</v>
      </c>
      <c r="D70" s="2" t="s">
        <v>515</v>
      </c>
      <c r="E70" s="35">
        <f t="shared" si="3"/>
        <v>0</v>
      </c>
      <c r="F70" s="31">
        <v>0</v>
      </c>
      <c r="G70" s="31">
        <v>0</v>
      </c>
      <c r="H70" s="31">
        <v>0</v>
      </c>
      <c r="I70" s="31">
        <v>0</v>
      </c>
      <c r="J70" s="31">
        <v>0</v>
      </c>
      <c r="K70" s="61">
        <v>0</v>
      </c>
      <c r="L70" s="31">
        <v>0</v>
      </c>
      <c r="M70" s="61">
        <v>2</v>
      </c>
      <c r="N70" s="35">
        <f t="shared" si="4"/>
        <v>2</v>
      </c>
      <c r="O70" s="38">
        <f t="shared" si="5"/>
        <v>0</v>
      </c>
    </row>
    <row r="71" spans="1:16" ht="38.25" x14ac:dyDescent="0.25">
      <c r="A71" s="2" t="s">
        <v>194</v>
      </c>
      <c r="B71" s="2" t="s">
        <v>201</v>
      </c>
      <c r="C71" s="2" t="s">
        <v>366</v>
      </c>
      <c r="D71" s="2" t="s">
        <v>519</v>
      </c>
      <c r="E71" s="35">
        <f t="shared" si="3"/>
        <v>20</v>
      </c>
      <c r="F71" s="31">
        <v>0</v>
      </c>
      <c r="G71" s="31">
        <v>0</v>
      </c>
      <c r="H71" s="31">
        <v>10</v>
      </c>
      <c r="I71" s="31">
        <v>26</v>
      </c>
      <c r="J71" s="31">
        <v>0</v>
      </c>
      <c r="K71" s="61">
        <v>0</v>
      </c>
      <c r="L71" s="31">
        <v>10</v>
      </c>
      <c r="M71" s="61">
        <v>8</v>
      </c>
      <c r="N71" s="35">
        <f t="shared" si="4"/>
        <v>34</v>
      </c>
      <c r="O71" s="38">
        <f t="shared" si="5"/>
        <v>1.7</v>
      </c>
    </row>
    <row r="72" spans="1:16" ht="38.25" x14ac:dyDescent="0.25">
      <c r="A72" s="2" t="s">
        <v>194</v>
      </c>
      <c r="B72" s="2" t="s">
        <v>260</v>
      </c>
      <c r="C72" s="2" t="s">
        <v>355</v>
      </c>
      <c r="D72" s="2" t="s">
        <v>517</v>
      </c>
      <c r="E72" s="35">
        <f t="shared" si="3"/>
        <v>0</v>
      </c>
      <c r="F72" s="31">
        <v>0</v>
      </c>
      <c r="G72" s="31">
        <v>0</v>
      </c>
      <c r="H72" s="31">
        <v>0</v>
      </c>
      <c r="I72" s="31">
        <v>2</v>
      </c>
      <c r="J72" s="31">
        <v>0</v>
      </c>
      <c r="K72" s="61">
        <v>3</v>
      </c>
      <c r="L72" s="31">
        <v>0</v>
      </c>
      <c r="M72" s="61">
        <v>4</v>
      </c>
      <c r="N72" s="35">
        <f t="shared" si="4"/>
        <v>9</v>
      </c>
      <c r="O72" s="38">
        <f t="shared" si="5"/>
        <v>0</v>
      </c>
    </row>
    <row r="73" spans="1:16" x14ac:dyDescent="0.25">
      <c r="A73" s="13"/>
      <c r="B73" s="13"/>
      <c r="C73" s="13"/>
      <c r="D73" s="13"/>
      <c r="E73" s="52"/>
      <c r="F73" s="53"/>
      <c r="G73" s="53"/>
      <c r="H73" s="53"/>
      <c r="I73" s="53"/>
      <c r="J73" s="53"/>
      <c r="K73" s="66"/>
      <c r="L73" s="53"/>
      <c r="M73" s="66"/>
      <c r="N73" s="52"/>
      <c r="O73" s="54"/>
    </row>
    <row r="75" spans="1:16" ht="15.75" x14ac:dyDescent="0.25">
      <c r="A75" s="4"/>
      <c r="B75" s="91" t="s">
        <v>0</v>
      </c>
      <c r="C75" s="91"/>
      <c r="D75" s="91"/>
      <c r="E75" s="91"/>
      <c r="F75" s="91"/>
      <c r="G75" s="91"/>
      <c r="H75" s="91"/>
      <c r="I75" s="91"/>
      <c r="J75" s="91"/>
      <c r="K75" s="91"/>
      <c r="L75" s="91"/>
      <c r="M75" s="91"/>
      <c r="N75" s="91"/>
      <c r="O75" s="91"/>
    </row>
    <row r="76" spans="1:16" x14ac:dyDescent="0.25">
      <c r="A76" s="4"/>
      <c r="B76" s="92" t="s">
        <v>1544</v>
      </c>
      <c r="C76" s="92"/>
      <c r="D76" s="92"/>
      <c r="E76" s="92"/>
      <c r="F76" s="92"/>
      <c r="G76" s="92"/>
      <c r="H76" s="92"/>
      <c r="I76" s="92"/>
      <c r="J76" s="92"/>
      <c r="K76" s="92"/>
      <c r="L76" s="92"/>
      <c r="M76" s="92"/>
      <c r="N76" s="92"/>
      <c r="O76" s="92"/>
    </row>
    <row r="77" spans="1:16" x14ac:dyDescent="0.25">
      <c r="A77" s="4"/>
      <c r="B77" s="44"/>
      <c r="C77" s="44"/>
      <c r="D77" s="44"/>
      <c r="E77" s="44"/>
      <c r="F77" s="44"/>
      <c r="G77" s="44"/>
      <c r="H77" s="44"/>
      <c r="I77" s="44"/>
      <c r="J77" s="44"/>
      <c r="K77" s="58"/>
      <c r="L77" s="44"/>
      <c r="M77" s="58"/>
      <c r="N77" s="44"/>
      <c r="O77" s="44"/>
    </row>
    <row r="78" spans="1:16" ht="15.75" x14ac:dyDescent="0.25">
      <c r="A78" s="4"/>
      <c r="B78" s="12"/>
      <c r="C78" s="12"/>
      <c r="D78" s="12"/>
      <c r="E78" s="12"/>
      <c r="F78" s="12"/>
      <c r="G78" s="12"/>
      <c r="H78" s="12"/>
      <c r="I78" s="12"/>
      <c r="J78" s="12"/>
      <c r="K78" s="59"/>
      <c r="L78" s="12"/>
      <c r="M78" s="59"/>
      <c r="N78" s="12"/>
      <c r="O78" s="12"/>
    </row>
    <row r="79" spans="1:16" ht="15.75" x14ac:dyDescent="0.25">
      <c r="A79" s="6" t="s">
        <v>1</v>
      </c>
      <c r="B79" s="32">
        <v>403</v>
      </c>
      <c r="C79" s="93" t="s">
        <v>146</v>
      </c>
      <c r="D79" s="93"/>
      <c r="E79" s="93"/>
      <c r="F79" s="93"/>
      <c r="G79" s="93"/>
      <c r="H79" s="93"/>
      <c r="I79" s="93"/>
      <c r="J79" s="93"/>
      <c r="K79" s="93"/>
      <c r="L79" s="93"/>
      <c r="M79" s="93"/>
      <c r="N79" s="93"/>
      <c r="O79" s="43"/>
    </row>
    <row r="80" spans="1:16" x14ac:dyDescent="0.25">
      <c r="A80" s="6" t="s">
        <v>13</v>
      </c>
      <c r="B80" s="11" t="s">
        <v>3</v>
      </c>
      <c r="C80" s="93" t="s">
        <v>26</v>
      </c>
      <c r="D80" s="93"/>
      <c r="E80" s="93"/>
      <c r="F80" s="93"/>
      <c r="G80" s="93"/>
      <c r="H80" s="93"/>
      <c r="I80" s="93"/>
      <c r="J80" s="93"/>
      <c r="K80" s="93"/>
      <c r="L80" s="93"/>
      <c r="M80" s="93"/>
      <c r="N80" s="93"/>
      <c r="O80" s="8"/>
      <c r="P80" s="4"/>
    </row>
    <row r="81" spans="1:15" x14ac:dyDescent="0.25">
      <c r="B81" s="9"/>
      <c r="C81" s="9"/>
      <c r="D81" s="9"/>
      <c r="E81" s="9"/>
      <c r="F81" s="9"/>
      <c r="G81" s="9"/>
      <c r="H81" s="9"/>
      <c r="I81" s="9"/>
      <c r="J81" s="9"/>
      <c r="K81" s="60"/>
      <c r="L81" s="9"/>
      <c r="M81" s="60"/>
      <c r="N81" s="9"/>
    </row>
    <row r="82" spans="1:15" x14ac:dyDescent="0.25">
      <c r="A82" s="94" t="s">
        <v>21</v>
      </c>
      <c r="B82" s="94" t="s">
        <v>22</v>
      </c>
      <c r="C82" s="94" t="s">
        <v>23</v>
      </c>
      <c r="D82" s="94" t="s">
        <v>24</v>
      </c>
      <c r="E82" s="94" t="s">
        <v>5</v>
      </c>
      <c r="F82" s="95" t="s">
        <v>25</v>
      </c>
      <c r="G82" s="95"/>
      <c r="H82" s="95"/>
      <c r="I82" s="95"/>
      <c r="J82" s="95"/>
      <c r="K82" s="95"/>
      <c r="L82" s="95"/>
      <c r="M82" s="95"/>
      <c r="N82" s="96" t="s">
        <v>16</v>
      </c>
      <c r="O82" s="94" t="s">
        <v>17</v>
      </c>
    </row>
    <row r="83" spans="1:15" x14ac:dyDescent="0.25">
      <c r="A83" s="94"/>
      <c r="B83" s="94"/>
      <c r="C83" s="94"/>
      <c r="D83" s="94"/>
      <c r="E83" s="94"/>
      <c r="F83" s="95" t="s">
        <v>6</v>
      </c>
      <c r="G83" s="95"/>
      <c r="H83" s="95" t="s">
        <v>7</v>
      </c>
      <c r="I83" s="95"/>
      <c r="J83" s="95" t="s">
        <v>8</v>
      </c>
      <c r="K83" s="95"/>
      <c r="L83" s="95" t="s">
        <v>9</v>
      </c>
      <c r="M83" s="95"/>
      <c r="N83" s="96"/>
      <c r="O83" s="94"/>
    </row>
    <row r="84" spans="1:15" x14ac:dyDescent="0.25">
      <c r="A84" s="94"/>
      <c r="B84" s="94"/>
      <c r="C84" s="94"/>
      <c r="D84" s="94"/>
      <c r="E84" s="94"/>
      <c r="F84" s="45" t="s">
        <v>10</v>
      </c>
      <c r="G84" s="45" t="s">
        <v>11</v>
      </c>
      <c r="H84" s="45" t="s">
        <v>10</v>
      </c>
      <c r="I84" s="45" t="s">
        <v>11</v>
      </c>
      <c r="J84" s="45" t="s">
        <v>10</v>
      </c>
      <c r="K84" s="57" t="s">
        <v>12</v>
      </c>
      <c r="L84" s="45" t="s">
        <v>10</v>
      </c>
      <c r="M84" s="67" t="s">
        <v>12</v>
      </c>
      <c r="N84" s="96"/>
      <c r="O84" s="94"/>
    </row>
    <row r="85" spans="1:15" ht="42.75" customHeight="1" x14ac:dyDescent="0.25">
      <c r="A85" s="2" t="s">
        <v>212</v>
      </c>
      <c r="B85" s="2" t="s">
        <v>211</v>
      </c>
      <c r="C85" s="2" t="s">
        <v>250</v>
      </c>
      <c r="D85" s="2" t="s">
        <v>481</v>
      </c>
      <c r="E85" s="35">
        <f t="shared" ref="E85" si="6">+F85+H85+J85+L85</f>
        <v>0</v>
      </c>
      <c r="F85" s="31">
        <v>0</v>
      </c>
      <c r="G85" s="31">
        <v>0</v>
      </c>
      <c r="H85" s="31">
        <v>0</v>
      </c>
      <c r="I85" s="31">
        <v>0</v>
      </c>
      <c r="J85" s="31">
        <v>0</v>
      </c>
      <c r="K85" s="61">
        <v>0</v>
      </c>
      <c r="L85" s="31">
        <v>0</v>
      </c>
      <c r="M85" s="61">
        <v>0</v>
      </c>
      <c r="N85" s="35">
        <f t="shared" ref="N85" si="7">+G85+I85+K85+M85</f>
        <v>0</v>
      </c>
      <c r="O85" s="38">
        <f t="shared" ref="O85" si="8">IFERROR(N85/E85,0%)</f>
        <v>0</v>
      </c>
    </row>
    <row r="86" spans="1:15" ht="42.75" customHeight="1" x14ac:dyDescent="0.25">
      <c r="A86" s="2" t="s">
        <v>212</v>
      </c>
      <c r="B86" s="2" t="s">
        <v>211</v>
      </c>
      <c r="C86" s="2" t="s">
        <v>533</v>
      </c>
      <c r="D86" s="2" t="s">
        <v>532</v>
      </c>
      <c r="E86" s="35">
        <f t="shared" ref="E86:E93" si="9">+F86+H86+J86+L86</f>
        <v>0</v>
      </c>
      <c r="F86" s="31">
        <v>0</v>
      </c>
      <c r="G86" s="31">
        <v>0</v>
      </c>
      <c r="H86" s="31">
        <v>0</v>
      </c>
      <c r="I86" s="31">
        <v>0</v>
      </c>
      <c r="J86" s="31">
        <v>0</v>
      </c>
      <c r="K86" s="61">
        <v>0</v>
      </c>
      <c r="L86" s="31">
        <v>0</v>
      </c>
      <c r="M86" s="61">
        <v>0</v>
      </c>
      <c r="N86" s="35">
        <f t="shared" ref="N86:N93" si="10">+G86+I86+K86+M86</f>
        <v>0</v>
      </c>
      <c r="O86" s="38">
        <f t="shared" ref="O86:O93" si="11">IFERROR(N86/E86,0%)</f>
        <v>0</v>
      </c>
    </row>
    <row r="87" spans="1:15" ht="42.75" customHeight="1" x14ac:dyDescent="0.25">
      <c r="A87" s="2" t="s">
        <v>212</v>
      </c>
      <c r="B87" s="2" t="s">
        <v>211</v>
      </c>
      <c r="C87" s="2" t="s">
        <v>210</v>
      </c>
      <c r="D87" s="2" t="s">
        <v>480</v>
      </c>
      <c r="E87" s="35">
        <f t="shared" si="9"/>
        <v>0</v>
      </c>
      <c r="F87" s="31">
        <v>0</v>
      </c>
      <c r="G87" s="31">
        <v>0</v>
      </c>
      <c r="H87" s="31">
        <v>0</v>
      </c>
      <c r="I87" s="31">
        <v>0</v>
      </c>
      <c r="J87" s="31">
        <v>0</v>
      </c>
      <c r="K87" s="61">
        <v>0</v>
      </c>
      <c r="L87" s="31">
        <v>0</v>
      </c>
      <c r="M87" s="61">
        <v>0</v>
      </c>
      <c r="N87" s="35">
        <f t="shared" si="10"/>
        <v>0</v>
      </c>
      <c r="O87" s="38">
        <f t="shared" si="11"/>
        <v>0</v>
      </c>
    </row>
    <row r="88" spans="1:15" ht="42.75" customHeight="1" x14ac:dyDescent="0.25">
      <c r="A88" s="2" t="s">
        <v>212</v>
      </c>
      <c r="B88" s="2" t="s">
        <v>233</v>
      </c>
      <c r="C88" s="2" t="s">
        <v>386</v>
      </c>
      <c r="D88" s="2" t="s">
        <v>520</v>
      </c>
      <c r="E88" s="35">
        <f t="shared" si="9"/>
        <v>0</v>
      </c>
      <c r="F88" s="31">
        <v>0</v>
      </c>
      <c r="G88" s="31">
        <v>0</v>
      </c>
      <c r="H88" s="31">
        <v>0</v>
      </c>
      <c r="I88" s="31">
        <v>0</v>
      </c>
      <c r="J88" s="31">
        <v>0</v>
      </c>
      <c r="K88" s="61">
        <v>0</v>
      </c>
      <c r="L88" s="31">
        <v>0</v>
      </c>
      <c r="M88" s="61">
        <v>0</v>
      </c>
      <c r="N88" s="35">
        <f t="shared" si="10"/>
        <v>0</v>
      </c>
      <c r="O88" s="38">
        <f t="shared" si="11"/>
        <v>0</v>
      </c>
    </row>
    <row r="89" spans="1:15" ht="42.75" customHeight="1" x14ac:dyDescent="0.25">
      <c r="A89" s="2" t="s">
        <v>212</v>
      </c>
      <c r="B89" s="2" t="s">
        <v>233</v>
      </c>
      <c r="C89" s="2" t="s">
        <v>432</v>
      </c>
      <c r="D89" s="2" t="s">
        <v>529</v>
      </c>
      <c r="E89" s="35">
        <f t="shared" si="9"/>
        <v>0</v>
      </c>
      <c r="F89" s="31">
        <v>0</v>
      </c>
      <c r="G89" s="31">
        <v>0</v>
      </c>
      <c r="H89" s="31">
        <v>0</v>
      </c>
      <c r="I89" s="31">
        <v>1</v>
      </c>
      <c r="J89" s="31">
        <v>0</v>
      </c>
      <c r="K89" s="61">
        <v>0</v>
      </c>
      <c r="L89" s="31">
        <v>0</v>
      </c>
      <c r="M89" s="61">
        <v>1</v>
      </c>
      <c r="N89" s="35">
        <f t="shared" si="10"/>
        <v>2</v>
      </c>
      <c r="O89" s="38">
        <f t="shared" si="11"/>
        <v>0</v>
      </c>
    </row>
    <row r="90" spans="1:15" ht="42.75" customHeight="1" x14ac:dyDescent="0.25">
      <c r="A90" s="2" t="s">
        <v>212</v>
      </c>
      <c r="B90" s="2" t="s">
        <v>233</v>
      </c>
      <c r="C90" s="2" t="s">
        <v>432</v>
      </c>
      <c r="D90" s="2" t="s">
        <v>518</v>
      </c>
      <c r="E90" s="35">
        <f t="shared" si="9"/>
        <v>0</v>
      </c>
      <c r="F90" s="31">
        <v>0</v>
      </c>
      <c r="G90" s="31">
        <v>0</v>
      </c>
      <c r="H90" s="31">
        <v>0</v>
      </c>
      <c r="I90" s="31">
        <v>176</v>
      </c>
      <c r="J90" s="31">
        <v>0</v>
      </c>
      <c r="K90" s="61">
        <v>0</v>
      </c>
      <c r="L90" s="31">
        <v>0</v>
      </c>
      <c r="M90" s="61">
        <v>0</v>
      </c>
      <c r="N90" s="35">
        <f t="shared" si="10"/>
        <v>176</v>
      </c>
      <c r="O90" s="38">
        <f t="shared" si="11"/>
        <v>0</v>
      </c>
    </row>
    <row r="91" spans="1:15" ht="42.75" customHeight="1" x14ac:dyDescent="0.25">
      <c r="A91" s="2" t="s">
        <v>212</v>
      </c>
      <c r="B91" s="2" t="s">
        <v>233</v>
      </c>
      <c r="C91" s="2" t="s">
        <v>235</v>
      </c>
      <c r="D91" s="2" t="s">
        <v>534</v>
      </c>
      <c r="E91" s="35">
        <f t="shared" si="9"/>
        <v>0</v>
      </c>
      <c r="F91" s="31">
        <v>0</v>
      </c>
      <c r="G91" s="31">
        <v>0</v>
      </c>
      <c r="H91" s="31">
        <v>0</v>
      </c>
      <c r="I91" s="31">
        <v>0</v>
      </c>
      <c r="J91" s="31">
        <v>0</v>
      </c>
      <c r="K91" s="61">
        <v>1</v>
      </c>
      <c r="L91" s="31">
        <v>0</v>
      </c>
      <c r="M91" s="61">
        <v>3</v>
      </c>
      <c r="N91" s="35">
        <f t="shared" si="10"/>
        <v>4</v>
      </c>
      <c r="O91" s="38">
        <f t="shared" si="11"/>
        <v>0</v>
      </c>
    </row>
    <row r="92" spans="1:15" ht="42.75" customHeight="1" x14ac:dyDescent="0.25">
      <c r="A92" s="2" t="s">
        <v>212</v>
      </c>
      <c r="B92" s="2" t="s">
        <v>316</v>
      </c>
      <c r="C92" s="2" t="s">
        <v>384</v>
      </c>
      <c r="D92" s="2" t="s">
        <v>479</v>
      </c>
      <c r="E92" s="35">
        <f t="shared" si="9"/>
        <v>1</v>
      </c>
      <c r="F92" s="31">
        <v>0</v>
      </c>
      <c r="G92" s="31">
        <v>0</v>
      </c>
      <c r="H92" s="31">
        <v>0</v>
      </c>
      <c r="I92" s="31">
        <v>0</v>
      </c>
      <c r="J92" s="31">
        <v>1</v>
      </c>
      <c r="K92" s="61">
        <v>0</v>
      </c>
      <c r="L92" s="31">
        <v>0</v>
      </c>
      <c r="M92" s="61">
        <v>1</v>
      </c>
      <c r="N92" s="35">
        <f t="shared" si="10"/>
        <v>1</v>
      </c>
      <c r="O92" s="38">
        <f t="shared" si="11"/>
        <v>1</v>
      </c>
    </row>
    <row r="93" spans="1:15" ht="42.75" customHeight="1" x14ac:dyDescent="0.25">
      <c r="A93" s="2" t="s">
        <v>212</v>
      </c>
      <c r="B93" s="2" t="s">
        <v>316</v>
      </c>
      <c r="C93" s="2" t="s">
        <v>315</v>
      </c>
      <c r="D93" s="2" t="s">
        <v>531</v>
      </c>
      <c r="E93" s="35">
        <f t="shared" si="9"/>
        <v>0</v>
      </c>
      <c r="F93" s="31">
        <v>0</v>
      </c>
      <c r="G93" s="31">
        <v>0</v>
      </c>
      <c r="H93" s="31">
        <v>0</v>
      </c>
      <c r="I93" s="31">
        <v>0</v>
      </c>
      <c r="J93" s="31">
        <v>0</v>
      </c>
      <c r="K93" s="61">
        <v>0</v>
      </c>
      <c r="L93" s="31">
        <v>0</v>
      </c>
      <c r="M93" s="61">
        <v>0</v>
      </c>
      <c r="N93" s="35">
        <f t="shared" si="10"/>
        <v>0</v>
      </c>
      <c r="O93" s="38">
        <f t="shared" si="11"/>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58:O58"/>
    <mergeCell ref="B59:O59"/>
    <mergeCell ref="C62:N62"/>
    <mergeCell ref="C63:N63"/>
    <mergeCell ref="A65:A67"/>
    <mergeCell ref="B65:B67"/>
    <mergeCell ref="C65:C67"/>
    <mergeCell ref="D65:D67"/>
    <mergeCell ref="E65:E67"/>
    <mergeCell ref="F65:M65"/>
    <mergeCell ref="N65:N67"/>
    <mergeCell ref="O65:O67"/>
    <mergeCell ref="F66:G66"/>
    <mergeCell ref="H66:I66"/>
    <mergeCell ref="J66:K66"/>
    <mergeCell ref="L66:M66"/>
    <mergeCell ref="B75:O75"/>
    <mergeCell ref="B76:O76"/>
    <mergeCell ref="C79:N79"/>
    <mergeCell ref="C80:N80"/>
    <mergeCell ref="A82:A84"/>
    <mergeCell ref="B82:B84"/>
    <mergeCell ref="C82:C84"/>
    <mergeCell ref="D82:D84"/>
    <mergeCell ref="E82:E84"/>
    <mergeCell ref="F82:M82"/>
    <mergeCell ref="N82:N84"/>
    <mergeCell ref="O82:O84"/>
    <mergeCell ref="F83:G83"/>
    <mergeCell ref="H83:I83"/>
    <mergeCell ref="J83:K83"/>
    <mergeCell ref="L83:M83"/>
  </mergeCells>
  <pageMargins left="0.7" right="0.7" top="0.75" bottom="0.75" header="0.3" footer="0.3"/>
  <pageSetup scale="33" fitToHeight="0" orientation="landscape" r:id="rId1"/>
  <rowBreaks count="1" manualBreakCount="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68"/>
  <sheetViews>
    <sheetView topLeftCell="B58" zoomScale="70" zoomScaleNormal="70" workbookViewId="0">
      <selection activeCell="O85" sqref="O85"/>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105</v>
      </c>
      <c r="C5" s="93" t="s">
        <v>33</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51" x14ac:dyDescent="0.25">
      <c r="A11" s="2" t="s">
        <v>177</v>
      </c>
      <c r="B11" s="2" t="s">
        <v>176</v>
      </c>
      <c r="C11" s="2" t="s">
        <v>175</v>
      </c>
      <c r="D11" s="2" t="s">
        <v>1435</v>
      </c>
      <c r="E11" s="31">
        <f>+F11+H11+J11+L11</f>
        <v>1</v>
      </c>
      <c r="F11" s="31">
        <v>0</v>
      </c>
      <c r="G11" s="31">
        <v>0</v>
      </c>
      <c r="H11" s="31">
        <v>0</v>
      </c>
      <c r="I11" s="31">
        <v>0</v>
      </c>
      <c r="J11" s="31">
        <v>0</v>
      </c>
      <c r="K11" s="61">
        <v>0</v>
      </c>
      <c r="L11" s="31">
        <v>1</v>
      </c>
      <c r="M11" s="61">
        <v>1</v>
      </c>
      <c r="N11" s="35">
        <f>+G11+I11+K11+M11</f>
        <v>1</v>
      </c>
      <c r="O11" s="38">
        <f>IFERROR(N11/E11,0%)</f>
        <v>1</v>
      </c>
    </row>
    <row r="12" spans="1:16" ht="63.75" x14ac:dyDescent="0.25">
      <c r="A12" s="2" t="s">
        <v>177</v>
      </c>
      <c r="B12" s="2" t="s">
        <v>278</v>
      </c>
      <c r="C12" s="2" t="s">
        <v>277</v>
      </c>
      <c r="D12" s="2" t="s">
        <v>1434</v>
      </c>
      <c r="E12" s="31">
        <f t="shared" ref="E12:E32" si="0">+F12+H12+J12+L12</f>
        <v>2</v>
      </c>
      <c r="F12" s="31">
        <v>0</v>
      </c>
      <c r="G12" s="31">
        <v>0</v>
      </c>
      <c r="H12" s="31">
        <v>2</v>
      </c>
      <c r="I12" s="31">
        <v>0</v>
      </c>
      <c r="J12" s="31">
        <v>0</v>
      </c>
      <c r="K12" s="61">
        <v>0</v>
      </c>
      <c r="L12" s="31">
        <v>0</v>
      </c>
      <c r="M12" s="61">
        <v>2</v>
      </c>
      <c r="N12" s="35">
        <f t="shared" ref="N12:N32" si="1">+G12+I12+K12+M12</f>
        <v>2</v>
      </c>
      <c r="O12" s="38">
        <f t="shared" ref="O12:O32" si="2">IFERROR(N12/E12,0%)</f>
        <v>1</v>
      </c>
    </row>
    <row r="13" spans="1:16" ht="38.25" x14ac:dyDescent="0.25">
      <c r="A13" s="2" t="s">
        <v>177</v>
      </c>
      <c r="B13" s="2" t="s">
        <v>278</v>
      </c>
      <c r="C13" s="2" t="s">
        <v>528</v>
      </c>
      <c r="D13" s="2" t="s">
        <v>1433</v>
      </c>
      <c r="E13" s="31">
        <f t="shared" si="0"/>
        <v>0</v>
      </c>
      <c r="F13" s="31">
        <v>0</v>
      </c>
      <c r="G13" s="31">
        <v>0</v>
      </c>
      <c r="H13" s="31">
        <v>0</v>
      </c>
      <c r="I13" s="31">
        <v>0</v>
      </c>
      <c r="J13" s="31">
        <v>0</v>
      </c>
      <c r="K13" s="61">
        <v>0</v>
      </c>
      <c r="L13" s="31">
        <v>0</v>
      </c>
      <c r="M13" s="61">
        <v>0</v>
      </c>
      <c r="N13" s="35">
        <f t="shared" si="1"/>
        <v>0</v>
      </c>
      <c r="O13" s="38">
        <f t="shared" si="2"/>
        <v>0</v>
      </c>
    </row>
    <row r="14" spans="1:16" ht="38.25" x14ac:dyDescent="0.25">
      <c r="A14" s="2" t="s">
        <v>177</v>
      </c>
      <c r="B14" s="2" t="s">
        <v>278</v>
      </c>
      <c r="C14" s="2" t="s">
        <v>528</v>
      </c>
      <c r="D14" s="2" t="s">
        <v>1432</v>
      </c>
      <c r="E14" s="31">
        <f t="shared" si="0"/>
        <v>1</v>
      </c>
      <c r="F14" s="31">
        <v>0</v>
      </c>
      <c r="G14" s="31">
        <v>0</v>
      </c>
      <c r="H14" s="31">
        <v>0</v>
      </c>
      <c r="I14" s="31">
        <v>0</v>
      </c>
      <c r="J14" s="31">
        <v>0</v>
      </c>
      <c r="K14" s="61">
        <v>0</v>
      </c>
      <c r="L14" s="31">
        <v>1</v>
      </c>
      <c r="M14" s="61">
        <v>1</v>
      </c>
      <c r="N14" s="35">
        <f t="shared" si="1"/>
        <v>1</v>
      </c>
      <c r="O14" s="38">
        <f t="shared" si="2"/>
        <v>1</v>
      </c>
    </row>
    <row r="15" spans="1:16" ht="51" x14ac:dyDescent="0.25">
      <c r="A15" s="2" t="s">
        <v>177</v>
      </c>
      <c r="B15" s="2" t="s">
        <v>248</v>
      </c>
      <c r="C15" s="2" t="s">
        <v>247</v>
      </c>
      <c r="D15" s="2" t="s">
        <v>1431</v>
      </c>
      <c r="E15" s="31">
        <f t="shared" si="0"/>
        <v>1</v>
      </c>
      <c r="F15" s="31">
        <v>0</v>
      </c>
      <c r="G15" s="31">
        <v>0</v>
      </c>
      <c r="H15" s="31">
        <v>0</v>
      </c>
      <c r="I15" s="31">
        <v>0</v>
      </c>
      <c r="J15" s="31">
        <v>0</v>
      </c>
      <c r="K15" s="61">
        <v>0</v>
      </c>
      <c r="L15" s="31">
        <v>1</v>
      </c>
      <c r="M15" s="61">
        <v>1</v>
      </c>
      <c r="N15" s="35">
        <f t="shared" si="1"/>
        <v>1</v>
      </c>
      <c r="O15" s="38">
        <f t="shared" si="2"/>
        <v>1</v>
      </c>
    </row>
    <row r="16" spans="1:16" ht="51" x14ac:dyDescent="0.25">
      <c r="A16" s="2" t="s">
        <v>190</v>
      </c>
      <c r="B16" s="2" t="s">
        <v>217</v>
      </c>
      <c r="C16" s="2" t="s">
        <v>216</v>
      </c>
      <c r="D16" s="2" t="s">
        <v>1415</v>
      </c>
      <c r="E16" s="31">
        <f t="shared" si="0"/>
        <v>7</v>
      </c>
      <c r="F16" s="31">
        <v>0</v>
      </c>
      <c r="G16" s="31">
        <v>0</v>
      </c>
      <c r="H16" s="31">
        <v>0</v>
      </c>
      <c r="I16" s="31">
        <v>0</v>
      </c>
      <c r="J16" s="31">
        <v>0</v>
      </c>
      <c r="K16" s="61">
        <v>7</v>
      </c>
      <c r="L16" s="31">
        <v>7</v>
      </c>
      <c r="M16" s="61">
        <v>7</v>
      </c>
      <c r="N16" s="35">
        <f t="shared" si="1"/>
        <v>14</v>
      </c>
      <c r="O16" s="38">
        <f t="shared" si="2"/>
        <v>2</v>
      </c>
    </row>
    <row r="17" spans="1:15" ht="63.75" x14ac:dyDescent="0.25">
      <c r="A17" s="2" t="s">
        <v>181</v>
      </c>
      <c r="B17" s="2" t="s">
        <v>224</v>
      </c>
      <c r="C17" s="2" t="s">
        <v>446</v>
      </c>
      <c r="D17" s="2" t="s">
        <v>1430</v>
      </c>
      <c r="E17" s="31">
        <f t="shared" si="0"/>
        <v>0</v>
      </c>
      <c r="F17" s="31">
        <v>0</v>
      </c>
      <c r="G17" s="31">
        <v>0</v>
      </c>
      <c r="H17" s="31">
        <v>0</v>
      </c>
      <c r="I17" s="31">
        <v>0</v>
      </c>
      <c r="J17" s="31">
        <v>0</v>
      </c>
      <c r="K17" s="61">
        <v>1</v>
      </c>
      <c r="L17" s="31">
        <v>0</v>
      </c>
      <c r="M17" s="61">
        <v>0</v>
      </c>
      <c r="N17" s="35">
        <f t="shared" si="1"/>
        <v>1</v>
      </c>
      <c r="O17" s="38">
        <f t="shared" si="2"/>
        <v>0</v>
      </c>
    </row>
    <row r="18" spans="1:15" ht="63.75" x14ac:dyDescent="0.25">
      <c r="A18" s="2" t="s">
        <v>181</v>
      </c>
      <c r="B18" s="2" t="s">
        <v>224</v>
      </c>
      <c r="C18" s="2" t="s">
        <v>425</v>
      </c>
      <c r="D18" s="2" t="s">
        <v>1429</v>
      </c>
      <c r="E18" s="31">
        <f t="shared" si="0"/>
        <v>0</v>
      </c>
      <c r="F18" s="31">
        <v>0</v>
      </c>
      <c r="G18" s="31">
        <v>7</v>
      </c>
      <c r="H18" s="31">
        <v>0</v>
      </c>
      <c r="I18" s="31">
        <v>0</v>
      </c>
      <c r="J18" s="31">
        <v>0</v>
      </c>
      <c r="K18" s="61">
        <v>0</v>
      </c>
      <c r="L18" s="31">
        <v>0</v>
      </c>
      <c r="M18" s="61">
        <v>0</v>
      </c>
      <c r="N18" s="35">
        <f t="shared" si="1"/>
        <v>7</v>
      </c>
      <c r="O18" s="38">
        <f t="shared" si="2"/>
        <v>0</v>
      </c>
    </row>
    <row r="19" spans="1:15" ht="63.75" x14ac:dyDescent="0.25">
      <c r="A19" s="2" t="s">
        <v>181</v>
      </c>
      <c r="B19" s="2" t="s">
        <v>224</v>
      </c>
      <c r="C19" s="2" t="s">
        <v>425</v>
      </c>
      <c r="D19" s="2" t="s">
        <v>34</v>
      </c>
      <c r="E19" s="31">
        <f t="shared" si="0"/>
        <v>0</v>
      </c>
      <c r="F19" s="31">
        <v>0</v>
      </c>
      <c r="G19" s="31">
        <v>7</v>
      </c>
      <c r="H19" s="31">
        <v>0</v>
      </c>
      <c r="I19" s="31">
        <v>0</v>
      </c>
      <c r="J19" s="31">
        <v>0</v>
      </c>
      <c r="K19" s="61">
        <v>0</v>
      </c>
      <c r="L19" s="31">
        <v>0</v>
      </c>
      <c r="M19" s="61">
        <v>0</v>
      </c>
      <c r="N19" s="35">
        <f t="shared" si="1"/>
        <v>7</v>
      </c>
      <c r="O19" s="38">
        <f t="shared" si="2"/>
        <v>0</v>
      </c>
    </row>
    <row r="20" spans="1:15" ht="63.75" x14ac:dyDescent="0.25">
      <c r="A20" s="2" t="s">
        <v>181</v>
      </c>
      <c r="B20" s="2" t="s">
        <v>224</v>
      </c>
      <c r="C20" s="2" t="s">
        <v>573</v>
      </c>
      <c r="D20" s="2" t="s">
        <v>1428</v>
      </c>
      <c r="E20" s="31">
        <f t="shared" si="0"/>
        <v>0</v>
      </c>
      <c r="F20" s="31">
        <v>0</v>
      </c>
      <c r="G20" s="31">
        <v>0</v>
      </c>
      <c r="H20" s="31">
        <v>0</v>
      </c>
      <c r="I20" s="31">
        <v>0</v>
      </c>
      <c r="J20" s="31">
        <v>0</v>
      </c>
      <c r="K20" s="61">
        <v>2</v>
      </c>
      <c r="L20" s="31">
        <v>0</v>
      </c>
      <c r="M20" s="61">
        <v>2</v>
      </c>
      <c r="N20" s="35">
        <f t="shared" si="1"/>
        <v>4</v>
      </c>
      <c r="O20" s="38">
        <f t="shared" si="2"/>
        <v>0</v>
      </c>
    </row>
    <row r="21" spans="1:15" ht="63.75" x14ac:dyDescent="0.25">
      <c r="A21" s="2" t="s">
        <v>181</v>
      </c>
      <c r="B21" s="2" t="s">
        <v>224</v>
      </c>
      <c r="C21" s="2" t="s">
        <v>255</v>
      </c>
      <c r="D21" s="2" t="s">
        <v>1427</v>
      </c>
      <c r="E21" s="31">
        <f t="shared" si="0"/>
        <v>1</v>
      </c>
      <c r="F21" s="31">
        <v>0</v>
      </c>
      <c r="G21" s="31">
        <v>0</v>
      </c>
      <c r="H21" s="31">
        <v>0</v>
      </c>
      <c r="I21" s="31">
        <v>0</v>
      </c>
      <c r="J21" s="31">
        <v>0</v>
      </c>
      <c r="K21" s="61">
        <v>1</v>
      </c>
      <c r="L21" s="31">
        <v>1</v>
      </c>
      <c r="M21" s="61">
        <v>1</v>
      </c>
      <c r="N21" s="35">
        <f t="shared" si="1"/>
        <v>2</v>
      </c>
      <c r="O21" s="38">
        <f t="shared" si="2"/>
        <v>2</v>
      </c>
    </row>
    <row r="22" spans="1:15" ht="63.75" x14ac:dyDescent="0.25">
      <c r="A22" s="2" t="s">
        <v>181</v>
      </c>
      <c r="B22" s="2" t="s">
        <v>180</v>
      </c>
      <c r="C22" s="2" t="s">
        <v>179</v>
      </c>
      <c r="D22" s="2" t="s">
        <v>1425</v>
      </c>
      <c r="E22" s="31">
        <f t="shared" si="0"/>
        <v>0</v>
      </c>
      <c r="F22" s="31">
        <v>0</v>
      </c>
      <c r="G22" s="31">
        <v>0</v>
      </c>
      <c r="H22" s="31">
        <v>0</v>
      </c>
      <c r="I22" s="31">
        <v>0</v>
      </c>
      <c r="J22" s="31">
        <v>0</v>
      </c>
      <c r="K22" s="61">
        <v>1</v>
      </c>
      <c r="L22" s="31">
        <v>0</v>
      </c>
      <c r="M22" s="61">
        <v>1</v>
      </c>
      <c r="N22" s="35">
        <f t="shared" si="1"/>
        <v>2</v>
      </c>
      <c r="O22" s="38">
        <f t="shared" si="2"/>
        <v>0</v>
      </c>
    </row>
    <row r="23" spans="1:15" ht="51" x14ac:dyDescent="0.25">
      <c r="A23" s="2" t="s">
        <v>181</v>
      </c>
      <c r="B23" s="2" t="s">
        <v>180</v>
      </c>
      <c r="C23" s="2" t="s">
        <v>275</v>
      </c>
      <c r="D23" s="2" t="s">
        <v>1424</v>
      </c>
      <c r="E23" s="31">
        <f t="shared" si="0"/>
        <v>0</v>
      </c>
      <c r="F23" s="31">
        <v>0</v>
      </c>
      <c r="G23" s="31">
        <v>0</v>
      </c>
      <c r="H23" s="31">
        <v>0</v>
      </c>
      <c r="I23" s="31">
        <v>0</v>
      </c>
      <c r="J23" s="31">
        <v>0</v>
      </c>
      <c r="K23" s="61">
        <v>1</v>
      </c>
      <c r="L23" s="31">
        <v>0</v>
      </c>
      <c r="M23" s="61">
        <v>0</v>
      </c>
      <c r="N23" s="35">
        <f t="shared" si="1"/>
        <v>1</v>
      </c>
      <c r="O23" s="38">
        <f t="shared" si="2"/>
        <v>0</v>
      </c>
    </row>
    <row r="24" spans="1:15" ht="38.25" x14ac:dyDescent="0.25">
      <c r="A24" s="2" t="s">
        <v>181</v>
      </c>
      <c r="B24" s="2" t="s">
        <v>180</v>
      </c>
      <c r="C24" s="2" t="s">
        <v>418</v>
      </c>
      <c r="D24" s="2" t="s">
        <v>1423</v>
      </c>
      <c r="E24" s="31">
        <f t="shared" si="0"/>
        <v>0</v>
      </c>
      <c r="F24" s="31">
        <v>0</v>
      </c>
      <c r="G24" s="31">
        <v>0</v>
      </c>
      <c r="H24" s="31">
        <v>0</v>
      </c>
      <c r="I24" s="31">
        <v>0</v>
      </c>
      <c r="J24" s="31">
        <v>0</v>
      </c>
      <c r="K24" s="61">
        <v>3</v>
      </c>
      <c r="L24" s="31">
        <v>0</v>
      </c>
      <c r="M24" s="61">
        <v>3</v>
      </c>
      <c r="N24" s="35">
        <f t="shared" si="1"/>
        <v>6</v>
      </c>
      <c r="O24" s="38">
        <f t="shared" si="2"/>
        <v>0</v>
      </c>
    </row>
    <row r="25" spans="1:15" ht="38.25" x14ac:dyDescent="0.25">
      <c r="A25" s="2" t="s">
        <v>181</v>
      </c>
      <c r="B25" s="2" t="s">
        <v>180</v>
      </c>
      <c r="C25" s="2" t="s">
        <v>416</v>
      </c>
      <c r="D25" s="2" t="s">
        <v>1422</v>
      </c>
      <c r="E25" s="31">
        <f t="shared" si="0"/>
        <v>0</v>
      </c>
      <c r="F25" s="31">
        <v>0</v>
      </c>
      <c r="G25" s="31">
        <v>0</v>
      </c>
      <c r="H25" s="31">
        <v>0</v>
      </c>
      <c r="I25" s="31">
        <v>0</v>
      </c>
      <c r="J25" s="31">
        <v>0</v>
      </c>
      <c r="K25" s="61">
        <v>1</v>
      </c>
      <c r="L25" s="31">
        <v>0</v>
      </c>
      <c r="M25" s="61">
        <v>0</v>
      </c>
      <c r="N25" s="35">
        <f t="shared" si="1"/>
        <v>1</v>
      </c>
      <c r="O25" s="38">
        <f t="shared" si="2"/>
        <v>0</v>
      </c>
    </row>
    <row r="26" spans="1:15" ht="38.25" x14ac:dyDescent="0.25">
      <c r="A26" s="2" t="s">
        <v>181</v>
      </c>
      <c r="B26" s="2" t="s">
        <v>180</v>
      </c>
      <c r="C26" s="2" t="s">
        <v>512</v>
      </c>
      <c r="D26" s="2" t="s">
        <v>1421</v>
      </c>
      <c r="E26" s="31">
        <f t="shared" si="0"/>
        <v>0</v>
      </c>
      <c r="F26" s="31">
        <v>0</v>
      </c>
      <c r="G26" s="31">
        <v>0</v>
      </c>
      <c r="H26" s="31">
        <v>0</v>
      </c>
      <c r="I26" s="31">
        <v>0</v>
      </c>
      <c r="J26" s="31">
        <v>0</v>
      </c>
      <c r="K26" s="61">
        <v>0</v>
      </c>
      <c r="L26" s="31">
        <v>0</v>
      </c>
      <c r="M26" s="61">
        <v>0</v>
      </c>
      <c r="N26" s="35">
        <f t="shared" si="1"/>
        <v>0</v>
      </c>
      <c r="O26" s="38">
        <f t="shared" si="2"/>
        <v>0</v>
      </c>
    </row>
    <row r="27" spans="1:15" ht="38.25" x14ac:dyDescent="0.25">
      <c r="A27" s="2" t="s">
        <v>181</v>
      </c>
      <c r="B27" s="2" t="s">
        <v>180</v>
      </c>
      <c r="C27" s="2" t="s">
        <v>512</v>
      </c>
      <c r="D27" s="2" t="s">
        <v>1420</v>
      </c>
      <c r="E27" s="31">
        <f t="shared" si="0"/>
        <v>0</v>
      </c>
      <c r="F27" s="31">
        <v>0</v>
      </c>
      <c r="G27" s="31">
        <v>0</v>
      </c>
      <c r="H27" s="31">
        <v>0</v>
      </c>
      <c r="I27" s="31">
        <v>0</v>
      </c>
      <c r="J27" s="31">
        <v>0</v>
      </c>
      <c r="K27" s="61">
        <v>0</v>
      </c>
      <c r="L27" s="31">
        <v>0</v>
      </c>
      <c r="M27" s="61">
        <v>0</v>
      </c>
      <c r="N27" s="35">
        <f t="shared" si="1"/>
        <v>0</v>
      </c>
      <c r="O27" s="38">
        <f t="shared" si="2"/>
        <v>0</v>
      </c>
    </row>
    <row r="28" spans="1:15" ht="51" x14ac:dyDescent="0.25">
      <c r="A28" s="2" t="s">
        <v>181</v>
      </c>
      <c r="B28" s="2" t="s">
        <v>180</v>
      </c>
      <c r="C28" s="2" t="s">
        <v>320</v>
      </c>
      <c r="D28" s="2" t="s">
        <v>1426</v>
      </c>
      <c r="E28" s="31">
        <f t="shared" si="0"/>
        <v>1</v>
      </c>
      <c r="F28" s="31">
        <v>0</v>
      </c>
      <c r="G28" s="31">
        <v>0</v>
      </c>
      <c r="H28" s="31">
        <v>0</v>
      </c>
      <c r="I28" s="31">
        <v>0</v>
      </c>
      <c r="J28" s="31">
        <v>0</v>
      </c>
      <c r="K28" s="61">
        <v>1</v>
      </c>
      <c r="L28" s="31">
        <v>1</v>
      </c>
      <c r="M28" s="61">
        <v>1</v>
      </c>
      <c r="N28" s="35">
        <f t="shared" si="1"/>
        <v>2</v>
      </c>
      <c r="O28" s="38">
        <f t="shared" si="2"/>
        <v>2</v>
      </c>
    </row>
    <row r="29" spans="1:15" ht="63.75" x14ac:dyDescent="0.25">
      <c r="A29" s="2" t="s">
        <v>228</v>
      </c>
      <c r="B29" s="2" t="s">
        <v>227</v>
      </c>
      <c r="C29" s="2" t="s">
        <v>226</v>
      </c>
      <c r="D29" s="2" t="s">
        <v>1419</v>
      </c>
      <c r="E29" s="31">
        <f t="shared" si="0"/>
        <v>0</v>
      </c>
      <c r="F29" s="31">
        <v>0</v>
      </c>
      <c r="G29" s="31">
        <v>0</v>
      </c>
      <c r="H29" s="31">
        <v>0</v>
      </c>
      <c r="I29" s="31">
        <v>0</v>
      </c>
      <c r="J29" s="31">
        <v>0</v>
      </c>
      <c r="K29" s="61">
        <v>0</v>
      </c>
      <c r="L29" s="31">
        <v>0</v>
      </c>
      <c r="M29" s="61">
        <v>0</v>
      </c>
      <c r="N29" s="35">
        <f t="shared" si="1"/>
        <v>0</v>
      </c>
      <c r="O29" s="38">
        <f t="shared" si="2"/>
        <v>0</v>
      </c>
    </row>
    <row r="30" spans="1:15" ht="63.75" x14ac:dyDescent="0.25">
      <c r="A30" s="2" t="s">
        <v>228</v>
      </c>
      <c r="B30" s="2" t="s">
        <v>349</v>
      </c>
      <c r="C30" s="2" t="s">
        <v>348</v>
      </c>
      <c r="D30" s="2" t="s">
        <v>1418</v>
      </c>
      <c r="E30" s="31">
        <f t="shared" si="0"/>
        <v>2</v>
      </c>
      <c r="F30" s="31">
        <v>0</v>
      </c>
      <c r="G30" s="31">
        <v>0</v>
      </c>
      <c r="H30" s="31">
        <v>0</v>
      </c>
      <c r="I30" s="31">
        <v>0</v>
      </c>
      <c r="J30" s="31">
        <v>0</v>
      </c>
      <c r="K30" s="61">
        <v>0</v>
      </c>
      <c r="L30" s="31">
        <v>2</v>
      </c>
      <c r="M30" s="61">
        <v>0</v>
      </c>
      <c r="N30" s="35">
        <f t="shared" si="1"/>
        <v>0</v>
      </c>
      <c r="O30" s="38">
        <f t="shared" si="2"/>
        <v>0</v>
      </c>
    </row>
    <row r="31" spans="1:15" ht="51" x14ac:dyDescent="0.25">
      <c r="A31" s="2" t="s">
        <v>340</v>
      </c>
      <c r="B31" s="2" t="s">
        <v>339</v>
      </c>
      <c r="C31" s="2" t="s">
        <v>406</v>
      </c>
      <c r="D31" s="2" t="s">
        <v>1417</v>
      </c>
      <c r="E31" s="31">
        <f t="shared" si="0"/>
        <v>0</v>
      </c>
      <c r="F31" s="31">
        <v>0</v>
      </c>
      <c r="G31" s="31">
        <v>0</v>
      </c>
      <c r="H31" s="31">
        <v>0</v>
      </c>
      <c r="I31" s="31">
        <v>0</v>
      </c>
      <c r="J31" s="31">
        <v>0</v>
      </c>
      <c r="K31" s="61">
        <v>0</v>
      </c>
      <c r="L31" s="31">
        <v>0</v>
      </c>
      <c r="M31" s="61">
        <v>0</v>
      </c>
      <c r="N31" s="35">
        <f t="shared" si="1"/>
        <v>0</v>
      </c>
      <c r="O31" s="38">
        <f t="shared" si="2"/>
        <v>0</v>
      </c>
    </row>
    <row r="32" spans="1:15" ht="51" x14ac:dyDescent="0.25">
      <c r="A32" s="2" t="s">
        <v>221</v>
      </c>
      <c r="B32" s="2" t="s">
        <v>271</v>
      </c>
      <c r="C32" s="2" t="s">
        <v>273</v>
      </c>
      <c r="D32" s="2" t="s">
        <v>1416</v>
      </c>
      <c r="E32" s="31">
        <f t="shared" si="0"/>
        <v>4</v>
      </c>
      <c r="F32" s="31">
        <v>1</v>
      </c>
      <c r="G32" s="31">
        <v>1</v>
      </c>
      <c r="H32" s="31">
        <v>1</v>
      </c>
      <c r="I32" s="31">
        <v>1</v>
      </c>
      <c r="J32" s="31">
        <v>1</v>
      </c>
      <c r="K32" s="61">
        <v>1</v>
      </c>
      <c r="L32" s="31">
        <v>1</v>
      </c>
      <c r="M32" s="61">
        <v>1</v>
      </c>
      <c r="N32" s="35">
        <f t="shared" si="1"/>
        <v>4</v>
      </c>
      <c r="O32" s="38">
        <f t="shared" si="2"/>
        <v>1</v>
      </c>
    </row>
    <row r="36" spans="1:16" ht="15.75" x14ac:dyDescent="0.25">
      <c r="A36" s="4"/>
      <c r="B36" s="91" t="s">
        <v>0</v>
      </c>
      <c r="C36" s="91"/>
      <c r="D36" s="91"/>
      <c r="E36" s="91"/>
      <c r="F36" s="91"/>
      <c r="G36" s="91"/>
      <c r="H36" s="91"/>
      <c r="I36" s="91"/>
      <c r="J36" s="91"/>
      <c r="K36" s="91"/>
      <c r="L36" s="91"/>
      <c r="M36" s="91"/>
      <c r="N36" s="91"/>
      <c r="O36" s="91"/>
    </row>
    <row r="37" spans="1:16" x14ac:dyDescent="0.25">
      <c r="A37" s="4"/>
      <c r="B37" s="92" t="s">
        <v>1544</v>
      </c>
      <c r="C37" s="92"/>
      <c r="D37" s="92"/>
      <c r="E37" s="92"/>
      <c r="F37" s="92"/>
      <c r="G37" s="92"/>
      <c r="H37" s="92"/>
      <c r="I37" s="92"/>
      <c r="J37" s="92"/>
      <c r="K37" s="92"/>
      <c r="L37" s="92"/>
      <c r="M37" s="92"/>
      <c r="N37" s="92"/>
      <c r="O37" s="92"/>
    </row>
    <row r="38" spans="1:16" x14ac:dyDescent="0.25">
      <c r="A38" s="4"/>
      <c r="B38" s="5"/>
      <c r="C38" s="5"/>
      <c r="D38" s="5"/>
      <c r="E38" s="5"/>
      <c r="F38" s="5"/>
      <c r="G38" s="5"/>
      <c r="H38" s="5"/>
      <c r="I38" s="5"/>
      <c r="J38" s="5"/>
      <c r="K38" s="58"/>
      <c r="L38" s="5"/>
      <c r="M38" s="58"/>
      <c r="N38" s="5"/>
      <c r="O38" s="5"/>
    </row>
    <row r="39" spans="1:16" ht="15.75" x14ac:dyDescent="0.25">
      <c r="A39" s="4"/>
      <c r="B39" s="12"/>
      <c r="C39" s="12"/>
      <c r="D39" s="12"/>
      <c r="E39" s="12"/>
      <c r="F39" s="12"/>
      <c r="G39" s="12"/>
      <c r="H39" s="12"/>
      <c r="I39" s="12"/>
      <c r="J39" s="12"/>
      <c r="K39" s="59"/>
      <c r="L39" s="12"/>
      <c r="M39" s="59"/>
      <c r="N39" s="12"/>
      <c r="O39" s="12"/>
    </row>
    <row r="40" spans="1:16" ht="15.75" x14ac:dyDescent="0.25">
      <c r="A40" s="6" t="s">
        <v>1</v>
      </c>
      <c r="B40" s="32">
        <v>105</v>
      </c>
      <c r="C40" s="93" t="s">
        <v>33</v>
      </c>
      <c r="D40" s="93"/>
      <c r="E40" s="93"/>
      <c r="F40" s="93"/>
      <c r="G40" s="93"/>
      <c r="H40" s="93"/>
      <c r="I40" s="93"/>
      <c r="J40" s="93"/>
      <c r="K40" s="93"/>
      <c r="L40" s="93"/>
      <c r="M40" s="93"/>
      <c r="N40" s="93"/>
      <c r="O40" s="7"/>
    </row>
    <row r="41" spans="1:16" x14ac:dyDescent="0.25">
      <c r="A41" s="6" t="s">
        <v>13</v>
      </c>
      <c r="B41" s="11" t="s">
        <v>2</v>
      </c>
      <c r="C41" s="93" t="s">
        <v>19</v>
      </c>
      <c r="D41" s="93"/>
      <c r="E41" s="93"/>
      <c r="F41" s="93"/>
      <c r="G41" s="93"/>
      <c r="H41" s="93"/>
      <c r="I41" s="93"/>
      <c r="J41" s="93"/>
      <c r="K41" s="93"/>
      <c r="L41" s="93"/>
      <c r="M41" s="93"/>
      <c r="N41" s="93"/>
      <c r="O41" s="8"/>
      <c r="P41" s="4"/>
    </row>
    <row r="42" spans="1:16" x14ac:dyDescent="0.25">
      <c r="B42" s="9"/>
      <c r="C42" s="9"/>
      <c r="D42" s="9"/>
      <c r="E42" s="9"/>
      <c r="F42" s="9"/>
      <c r="G42" s="9"/>
      <c r="H42" s="9"/>
      <c r="I42" s="9"/>
      <c r="J42" s="9"/>
      <c r="K42" s="60"/>
      <c r="L42" s="9"/>
      <c r="M42" s="60"/>
      <c r="N42" s="9"/>
    </row>
    <row r="43" spans="1:16" x14ac:dyDescent="0.25">
      <c r="A43" s="94" t="s">
        <v>21</v>
      </c>
      <c r="B43" s="94" t="s">
        <v>22</v>
      </c>
      <c r="C43" s="94" t="s">
        <v>23</v>
      </c>
      <c r="D43" s="94" t="s">
        <v>24</v>
      </c>
      <c r="E43" s="94" t="s">
        <v>5</v>
      </c>
      <c r="F43" s="95" t="s">
        <v>25</v>
      </c>
      <c r="G43" s="95"/>
      <c r="H43" s="95"/>
      <c r="I43" s="95"/>
      <c r="J43" s="95"/>
      <c r="K43" s="95"/>
      <c r="L43" s="95"/>
      <c r="M43" s="95"/>
      <c r="N43" s="96" t="s">
        <v>16</v>
      </c>
      <c r="O43" s="94" t="s">
        <v>17</v>
      </c>
    </row>
    <row r="44" spans="1:16" x14ac:dyDescent="0.25">
      <c r="A44" s="94"/>
      <c r="B44" s="94"/>
      <c r="C44" s="94"/>
      <c r="D44" s="94"/>
      <c r="E44" s="94"/>
      <c r="F44" s="95" t="s">
        <v>6</v>
      </c>
      <c r="G44" s="95"/>
      <c r="H44" s="95" t="s">
        <v>7</v>
      </c>
      <c r="I44" s="95"/>
      <c r="J44" s="95" t="s">
        <v>8</v>
      </c>
      <c r="K44" s="95"/>
      <c r="L44" s="95" t="s">
        <v>9</v>
      </c>
      <c r="M44" s="95"/>
      <c r="N44" s="96"/>
      <c r="O44" s="94"/>
    </row>
    <row r="45" spans="1:16" x14ac:dyDescent="0.25">
      <c r="A45" s="94"/>
      <c r="B45" s="94"/>
      <c r="C45" s="94"/>
      <c r="D45" s="94"/>
      <c r="E45" s="94"/>
      <c r="F45" s="10" t="s">
        <v>10</v>
      </c>
      <c r="G45" s="10" t="s">
        <v>11</v>
      </c>
      <c r="H45" s="10" t="s">
        <v>10</v>
      </c>
      <c r="I45" s="10" t="s">
        <v>11</v>
      </c>
      <c r="J45" s="10" t="s">
        <v>10</v>
      </c>
      <c r="K45" s="57" t="s">
        <v>12</v>
      </c>
      <c r="L45" s="10" t="s">
        <v>10</v>
      </c>
      <c r="M45" s="67" t="s">
        <v>12</v>
      </c>
      <c r="N45" s="96"/>
      <c r="O45" s="94"/>
    </row>
    <row r="46" spans="1:16" ht="64.5" customHeight="1" x14ac:dyDescent="0.25">
      <c r="A46" s="2" t="s">
        <v>194</v>
      </c>
      <c r="B46" s="2" t="s">
        <v>201</v>
      </c>
      <c r="C46" s="2" t="s">
        <v>392</v>
      </c>
      <c r="D46" s="2" t="s">
        <v>1414</v>
      </c>
      <c r="E46" s="35">
        <f t="shared" ref="E46" si="3">+F46+H46+J46+L46</f>
        <v>0</v>
      </c>
      <c r="F46" s="31">
        <v>0</v>
      </c>
      <c r="G46" s="31">
        <v>0</v>
      </c>
      <c r="H46" s="31">
        <v>0</v>
      </c>
      <c r="I46" s="31">
        <v>0</v>
      </c>
      <c r="J46" s="31">
        <v>0</v>
      </c>
      <c r="K46" s="61">
        <v>1</v>
      </c>
      <c r="L46" s="31">
        <v>0</v>
      </c>
      <c r="M46" s="61">
        <v>1</v>
      </c>
      <c r="N46" s="35">
        <f t="shared" ref="N46" si="4">+G46+I46+K46+M46</f>
        <v>2</v>
      </c>
      <c r="O46" s="38">
        <f>IFERROR(N46/E46,0%)</f>
        <v>0</v>
      </c>
    </row>
    <row r="47" spans="1:16" ht="63.75" x14ac:dyDescent="0.25">
      <c r="A47" s="2" t="s">
        <v>194</v>
      </c>
      <c r="B47" s="2" t="s">
        <v>201</v>
      </c>
      <c r="C47" s="2" t="s">
        <v>366</v>
      </c>
      <c r="D47" s="2" t="s">
        <v>1413</v>
      </c>
      <c r="E47" s="35">
        <f t="shared" ref="E47:E50" si="5">+F47+H47+J47+L47</f>
        <v>0</v>
      </c>
      <c r="F47" s="31">
        <v>0</v>
      </c>
      <c r="G47" s="31">
        <v>0</v>
      </c>
      <c r="H47" s="31">
        <v>0</v>
      </c>
      <c r="I47" s="31">
        <v>0</v>
      </c>
      <c r="J47" s="31">
        <v>0</v>
      </c>
      <c r="K47" s="61">
        <v>1</v>
      </c>
      <c r="L47" s="31">
        <v>0</v>
      </c>
      <c r="M47" s="61">
        <v>0</v>
      </c>
      <c r="N47" s="35">
        <f t="shared" ref="N47:N50" si="6">+G47+I47+K47+M47</f>
        <v>1</v>
      </c>
      <c r="O47" s="38">
        <f t="shared" ref="O47:O50" si="7">IFERROR(N47/E47,0%)</f>
        <v>0</v>
      </c>
    </row>
    <row r="48" spans="1:16" ht="51" x14ac:dyDescent="0.25">
      <c r="A48" s="2" t="s">
        <v>194</v>
      </c>
      <c r="B48" s="2" t="s">
        <v>260</v>
      </c>
      <c r="C48" s="2" t="s">
        <v>357</v>
      </c>
      <c r="D48" s="2" t="s">
        <v>1412</v>
      </c>
      <c r="E48" s="35">
        <f t="shared" si="5"/>
        <v>2</v>
      </c>
      <c r="F48" s="31">
        <v>0</v>
      </c>
      <c r="G48" s="31">
        <v>0</v>
      </c>
      <c r="H48" s="31">
        <v>1</v>
      </c>
      <c r="I48" s="31">
        <v>1</v>
      </c>
      <c r="J48" s="31">
        <v>0</v>
      </c>
      <c r="K48" s="61">
        <v>2</v>
      </c>
      <c r="L48" s="31">
        <v>1</v>
      </c>
      <c r="M48" s="61">
        <v>1</v>
      </c>
      <c r="N48" s="35">
        <f t="shared" si="6"/>
        <v>4</v>
      </c>
      <c r="O48" s="38">
        <f t="shared" si="7"/>
        <v>2</v>
      </c>
    </row>
    <row r="49" spans="1:16" ht="51" x14ac:dyDescent="0.25">
      <c r="A49" s="2" t="s">
        <v>194</v>
      </c>
      <c r="B49" s="2" t="s">
        <v>260</v>
      </c>
      <c r="C49" s="2" t="s">
        <v>355</v>
      </c>
      <c r="D49" s="2" t="s">
        <v>1411</v>
      </c>
      <c r="E49" s="35">
        <f t="shared" si="5"/>
        <v>0</v>
      </c>
      <c r="F49" s="31">
        <v>0</v>
      </c>
      <c r="G49" s="31">
        <v>0</v>
      </c>
      <c r="H49" s="31">
        <v>0</v>
      </c>
      <c r="I49" s="31">
        <v>0</v>
      </c>
      <c r="J49" s="31">
        <v>0</v>
      </c>
      <c r="K49" s="61">
        <v>1</v>
      </c>
      <c r="L49" s="31">
        <v>0</v>
      </c>
      <c r="M49" s="61">
        <v>0</v>
      </c>
      <c r="N49" s="35">
        <f t="shared" si="6"/>
        <v>1</v>
      </c>
      <c r="O49" s="38">
        <f t="shared" si="7"/>
        <v>0</v>
      </c>
    </row>
    <row r="50" spans="1:16" ht="38.25" x14ac:dyDescent="0.25">
      <c r="A50" s="2" t="s">
        <v>194</v>
      </c>
      <c r="B50" s="2" t="s">
        <v>193</v>
      </c>
      <c r="C50" s="2" t="s">
        <v>297</v>
      </c>
      <c r="D50" s="2" t="s">
        <v>1410</v>
      </c>
      <c r="E50" s="35">
        <f t="shared" si="5"/>
        <v>1</v>
      </c>
      <c r="F50" s="31">
        <v>0</v>
      </c>
      <c r="G50" s="31">
        <v>0</v>
      </c>
      <c r="H50" s="31">
        <v>0</v>
      </c>
      <c r="I50" s="31">
        <v>0</v>
      </c>
      <c r="J50" s="31">
        <v>0</v>
      </c>
      <c r="K50" s="61">
        <v>1</v>
      </c>
      <c r="L50" s="31">
        <v>1</v>
      </c>
      <c r="M50" s="61">
        <v>1</v>
      </c>
      <c r="N50" s="35">
        <f t="shared" si="6"/>
        <v>2</v>
      </c>
      <c r="O50" s="38">
        <f t="shared" si="7"/>
        <v>2</v>
      </c>
    </row>
    <row r="52" spans="1:16" ht="15.75" x14ac:dyDescent="0.25">
      <c r="A52" s="4"/>
      <c r="B52" s="91" t="s">
        <v>0</v>
      </c>
      <c r="C52" s="91"/>
      <c r="D52" s="91"/>
      <c r="E52" s="91"/>
      <c r="F52" s="91"/>
      <c r="G52" s="91"/>
      <c r="H52" s="91"/>
      <c r="I52" s="91"/>
      <c r="J52" s="91"/>
      <c r="K52" s="91"/>
      <c r="L52" s="91"/>
      <c r="M52" s="91"/>
      <c r="N52" s="91"/>
      <c r="O52" s="91"/>
    </row>
    <row r="53" spans="1:16" x14ac:dyDescent="0.25">
      <c r="A53" s="4"/>
      <c r="B53" s="92" t="s">
        <v>1544</v>
      </c>
      <c r="C53" s="92"/>
      <c r="D53" s="92"/>
      <c r="E53" s="92"/>
      <c r="F53" s="92"/>
      <c r="G53" s="92"/>
      <c r="H53" s="92"/>
      <c r="I53" s="92"/>
      <c r="J53" s="92"/>
      <c r="K53" s="92"/>
      <c r="L53" s="92"/>
      <c r="M53" s="92"/>
      <c r="N53" s="92"/>
      <c r="O53" s="92"/>
    </row>
    <row r="54" spans="1:16" x14ac:dyDescent="0.25">
      <c r="A54" s="4"/>
      <c r="B54" s="5"/>
      <c r="C54" s="5"/>
      <c r="D54" s="5"/>
      <c r="E54" s="5"/>
      <c r="F54" s="5"/>
      <c r="G54" s="5"/>
      <c r="H54" s="5"/>
      <c r="I54" s="5"/>
      <c r="J54" s="5"/>
      <c r="K54" s="58"/>
      <c r="L54" s="5"/>
      <c r="M54" s="58"/>
      <c r="N54" s="5"/>
      <c r="O54" s="5"/>
    </row>
    <row r="55" spans="1:16" ht="15.75" x14ac:dyDescent="0.25">
      <c r="A55" s="4"/>
      <c r="B55" s="12"/>
      <c r="C55" s="12"/>
      <c r="D55" s="12"/>
      <c r="E55" s="12"/>
      <c r="F55" s="12"/>
      <c r="G55" s="12"/>
      <c r="H55" s="12"/>
      <c r="I55" s="12"/>
      <c r="J55" s="12"/>
      <c r="K55" s="59"/>
      <c r="L55" s="12"/>
      <c r="M55" s="59"/>
      <c r="N55" s="12"/>
      <c r="O55" s="12"/>
    </row>
    <row r="56" spans="1:16" ht="15.75" x14ac:dyDescent="0.25">
      <c r="A56" s="6" t="s">
        <v>1</v>
      </c>
      <c r="B56" s="32">
        <v>105</v>
      </c>
      <c r="C56" s="93" t="s">
        <v>33</v>
      </c>
      <c r="D56" s="93"/>
      <c r="E56" s="93"/>
      <c r="F56" s="93"/>
      <c r="G56" s="93"/>
      <c r="H56" s="93"/>
      <c r="I56" s="93"/>
      <c r="J56" s="93"/>
      <c r="K56" s="93"/>
      <c r="L56" s="93"/>
      <c r="M56" s="93"/>
      <c r="N56" s="93"/>
      <c r="O56" s="7"/>
    </row>
    <row r="57" spans="1:16" x14ac:dyDescent="0.25">
      <c r="A57" s="6" t="s">
        <v>13</v>
      </c>
      <c r="B57" s="11" t="s">
        <v>3</v>
      </c>
      <c r="C57" s="93" t="s">
        <v>26</v>
      </c>
      <c r="D57" s="93"/>
      <c r="E57" s="93"/>
      <c r="F57" s="93"/>
      <c r="G57" s="93"/>
      <c r="H57" s="93"/>
      <c r="I57" s="93"/>
      <c r="J57" s="93"/>
      <c r="K57" s="93"/>
      <c r="L57" s="93"/>
      <c r="M57" s="93"/>
      <c r="N57" s="93"/>
      <c r="O57" s="8"/>
      <c r="P57" s="4"/>
    </row>
    <row r="58" spans="1:16" x14ac:dyDescent="0.25">
      <c r="B58" s="9"/>
      <c r="C58" s="9"/>
      <c r="D58" s="9"/>
      <c r="E58" s="9"/>
      <c r="F58" s="9"/>
      <c r="G58" s="9"/>
      <c r="H58" s="9"/>
      <c r="I58" s="9"/>
      <c r="J58" s="9"/>
      <c r="K58" s="60"/>
      <c r="L58" s="9"/>
      <c r="M58" s="60"/>
      <c r="N58" s="9"/>
    </row>
    <row r="59" spans="1:16" x14ac:dyDescent="0.25">
      <c r="A59" s="94" t="s">
        <v>21</v>
      </c>
      <c r="B59" s="94" t="s">
        <v>22</v>
      </c>
      <c r="C59" s="94" t="s">
        <v>23</v>
      </c>
      <c r="D59" s="94" t="s">
        <v>24</v>
      </c>
      <c r="E59" s="94" t="s">
        <v>5</v>
      </c>
      <c r="F59" s="95" t="s">
        <v>25</v>
      </c>
      <c r="G59" s="95"/>
      <c r="H59" s="95"/>
      <c r="I59" s="95"/>
      <c r="J59" s="95"/>
      <c r="K59" s="95"/>
      <c r="L59" s="95"/>
      <c r="M59" s="95"/>
      <c r="N59" s="96" t="s">
        <v>16</v>
      </c>
      <c r="O59" s="94" t="s">
        <v>17</v>
      </c>
    </row>
    <row r="60" spans="1:16" x14ac:dyDescent="0.25">
      <c r="A60" s="94"/>
      <c r="B60" s="94"/>
      <c r="C60" s="94"/>
      <c r="D60" s="94"/>
      <c r="E60" s="94"/>
      <c r="F60" s="95" t="s">
        <v>6</v>
      </c>
      <c r="G60" s="95"/>
      <c r="H60" s="95" t="s">
        <v>7</v>
      </c>
      <c r="I60" s="95"/>
      <c r="J60" s="95" t="s">
        <v>8</v>
      </c>
      <c r="K60" s="95"/>
      <c r="L60" s="95" t="s">
        <v>9</v>
      </c>
      <c r="M60" s="95"/>
      <c r="N60" s="96"/>
      <c r="O60" s="94"/>
    </row>
    <row r="61" spans="1:16" x14ac:dyDescent="0.25">
      <c r="A61" s="94"/>
      <c r="B61" s="94"/>
      <c r="C61" s="94"/>
      <c r="D61" s="94"/>
      <c r="E61" s="94"/>
      <c r="F61" s="10" t="s">
        <v>10</v>
      </c>
      <c r="G61" s="10" t="s">
        <v>11</v>
      </c>
      <c r="H61" s="10" t="s">
        <v>10</v>
      </c>
      <c r="I61" s="10" t="s">
        <v>11</v>
      </c>
      <c r="J61" s="10" t="s">
        <v>10</v>
      </c>
      <c r="K61" s="57" t="s">
        <v>12</v>
      </c>
      <c r="L61" s="10" t="s">
        <v>10</v>
      </c>
      <c r="M61" s="67" t="s">
        <v>12</v>
      </c>
      <c r="N61" s="96"/>
      <c r="O61" s="94"/>
    </row>
    <row r="62" spans="1:16" ht="51" x14ac:dyDescent="0.25">
      <c r="A62" s="2" t="s">
        <v>212</v>
      </c>
      <c r="B62" s="2" t="s">
        <v>211</v>
      </c>
      <c r="C62" s="2" t="s">
        <v>250</v>
      </c>
      <c r="D62" s="2" t="s">
        <v>1409</v>
      </c>
      <c r="E62" s="35">
        <f t="shared" ref="E62" si="8">+F62+H62+J62+L62</f>
        <v>2</v>
      </c>
      <c r="F62" s="31">
        <v>0</v>
      </c>
      <c r="G62" s="31">
        <v>0</v>
      </c>
      <c r="H62" s="31">
        <v>0</v>
      </c>
      <c r="I62" s="31">
        <v>0</v>
      </c>
      <c r="J62" s="31">
        <v>0</v>
      </c>
      <c r="K62" s="61">
        <v>0</v>
      </c>
      <c r="L62" s="31">
        <v>2</v>
      </c>
      <c r="M62" s="61">
        <v>2</v>
      </c>
      <c r="N62" s="35">
        <f t="shared" ref="N62" si="9">+G62+I62+K62+M62</f>
        <v>2</v>
      </c>
      <c r="O62" s="38">
        <f t="shared" ref="O62" si="10">IFERROR(N62/E62,0%)</f>
        <v>1</v>
      </c>
    </row>
    <row r="63" spans="1:16" ht="51" x14ac:dyDescent="0.25">
      <c r="A63" s="2" t="s">
        <v>212</v>
      </c>
      <c r="B63" s="2" t="s">
        <v>211</v>
      </c>
      <c r="C63" s="2" t="s">
        <v>214</v>
      </c>
      <c r="D63" s="2" t="s">
        <v>1408</v>
      </c>
      <c r="E63" s="35">
        <f t="shared" ref="E63:E68" si="11">+F63+H63+J63+L63</f>
        <v>2</v>
      </c>
      <c r="F63" s="31">
        <v>0</v>
      </c>
      <c r="G63" s="31">
        <v>0</v>
      </c>
      <c r="H63" s="31">
        <v>0</v>
      </c>
      <c r="I63" s="31">
        <v>0</v>
      </c>
      <c r="J63" s="31">
        <v>0</v>
      </c>
      <c r="K63" s="61">
        <v>0</v>
      </c>
      <c r="L63" s="31">
        <v>2</v>
      </c>
      <c r="M63" s="61">
        <v>2</v>
      </c>
      <c r="N63" s="35">
        <f t="shared" ref="N63:N68" si="12">+G63+I63+K63+M63</f>
        <v>2</v>
      </c>
      <c r="O63" s="38">
        <f t="shared" ref="O63:O68" si="13">IFERROR(N63/E63,0%)</f>
        <v>1</v>
      </c>
    </row>
    <row r="64" spans="1:16" ht="51" x14ac:dyDescent="0.25">
      <c r="A64" s="2" t="s">
        <v>212</v>
      </c>
      <c r="B64" s="2" t="s">
        <v>211</v>
      </c>
      <c r="C64" s="2" t="s">
        <v>533</v>
      </c>
      <c r="D64" s="2" t="s">
        <v>1407</v>
      </c>
      <c r="E64" s="35">
        <f t="shared" si="11"/>
        <v>2</v>
      </c>
      <c r="F64" s="31">
        <v>0</v>
      </c>
      <c r="G64" s="31">
        <v>0</v>
      </c>
      <c r="H64" s="31">
        <v>1</v>
      </c>
      <c r="I64" s="31">
        <v>0</v>
      </c>
      <c r="J64" s="31">
        <v>0</v>
      </c>
      <c r="K64" s="61">
        <v>0</v>
      </c>
      <c r="L64" s="31">
        <v>1</v>
      </c>
      <c r="M64" s="61">
        <v>1</v>
      </c>
      <c r="N64" s="35">
        <f t="shared" si="12"/>
        <v>1</v>
      </c>
      <c r="O64" s="38">
        <f t="shared" si="13"/>
        <v>0.5</v>
      </c>
    </row>
    <row r="65" spans="1:15" ht="76.5" x14ac:dyDescent="0.25">
      <c r="A65" s="2" t="s">
        <v>212</v>
      </c>
      <c r="B65" s="2" t="s">
        <v>211</v>
      </c>
      <c r="C65" s="2" t="s">
        <v>210</v>
      </c>
      <c r="D65" s="2" t="s">
        <v>1406</v>
      </c>
      <c r="E65" s="35">
        <f t="shared" si="11"/>
        <v>2</v>
      </c>
      <c r="F65" s="31">
        <v>0</v>
      </c>
      <c r="G65" s="31">
        <v>0</v>
      </c>
      <c r="H65" s="31">
        <v>1</v>
      </c>
      <c r="I65" s="31">
        <v>1</v>
      </c>
      <c r="J65" s="31">
        <v>0</v>
      </c>
      <c r="K65" s="61">
        <v>1</v>
      </c>
      <c r="L65" s="31">
        <v>1</v>
      </c>
      <c r="M65" s="61">
        <v>1</v>
      </c>
      <c r="N65" s="35">
        <f t="shared" si="12"/>
        <v>3</v>
      </c>
      <c r="O65" s="38">
        <f t="shared" si="13"/>
        <v>1.5</v>
      </c>
    </row>
    <row r="66" spans="1:15" ht="51" x14ac:dyDescent="0.25">
      <c r="A66" s="2" t="s">
        <v>212</v>
      </c>
      <c r="B66" s="2" t="s">
        <v>233</v>
      </c>
      <c r="C66" s="2" t="s">
        <v>432</v>
      </c>
      <c r="D66" s="2" t="s">
        <v>1405</v>
      </c>
      <c r="E66" s="35">
        <f t="shared" si="11"/>
        <v>2</v>
      </c>
      <c r="F66" s="31">
        <v>0</v>
      </c>
      <c r="G66" s="31">
        <v>0</v>
      </c>
      <c r="H66" s="31">
        <v>1</v>
      </c>
      <c r="I66" s="31">
        <v>1</v>
      </c>
      <c r="J66" s="31">
        <v>0</v>
      </c>
      <c r="K66" s="61">
        <v>1</v>
      </c>
      <c r="L66" s="31">
        <v>1</v>
      </c>
      <c r="M66" s="61">
        <v>1</v>
      </c>
      <c r="N66" s="35">
        <f t="shared" si="12"/>
        <v>3</v>
      </c>
      <c r="O66" s="38">
        <f t="shared" si="13"/>
        <v>1.5</v>
      </c>
    </row>
    <row r="67" spans="1:15" ht="51" x14ac:dyDescent="0.25">
      <c r="A67" s="2" t="s">
        <v>212</v>
      </c>
      <c r="B67" s="2" t="s">
        <v>233</v>
      </c>
      <c r="C67" s="2" t="s">
        <v>235</v>
      </c>
      <c r="D67" s="2" t="s">
        <v>1404</v>
      </c>
      <c r="E67" s="35">
        <f t="shared" si="11"/>
        <v>7</v>
      </c>
      <c r="F67" s="31">
        <v>0</v>
      </c>
      <c r="G67" s="31">
        <v>0</v>
      </c>
      <c r="H67" s="31">
        <v>0</v>
      </c>
      <c r="I67" s="31">
        <v>0</v>
      </c>
      <c r="J67" s="31">
        <v>0</v>
      </c>
      <c r="K67" s="61">
        <v>0</v>
      </c>
      <c r="L67" s="31">
        <v>7</v>
      </c>
      <c r="M67" s="61">
        <v>7</v>
      </c>
      <c r="N67" s="35">
        <f t="shared" si="12"/>
        <v>7</v>
      </c>
      <c r="O67" s="38">
        <f t="shared" si="13"/>
        <v>1</v>
      </c>
    </row>
    <row r="68" spans="1:15" ht="38.25" x14ac:dyDescent="0.25">
      <c r="A68" s="2" t="s">
        <v>212</v>
      </c>
      <c r="B68" s="2" t="s">
        <v>316</v>
      </c>
      <c r="C68" s="2" t="s">
        <v>370</v>
      </c>
      <c r="D68" s="2" t="s">
        <v>1403</v>
      </c>
      <c r="E68" s="35">
        <f t="shared" si="11"/>
        <v>1</v>
      </c>
      <c r="F68" s="31">
        <v>0</v>
      </c>
      <c r="G68" s="31">
        <v>0</v>
      </c>
      <c r="H68" s="31">
        <v>0</v>
      </c>
      <c r="I68" s="31">
        <v>0</v>
      </c>
      <c r="J68" s="31">
        <v>0</v>
      </c>
      <c r="K68" s="61">
        <v>1</v>
      </c>
      <c r="L68" s="31">
        <v>1</v>
      </c>
      <c r="M68" s="61">
        <v>1</v>
      </c>
      <c r="N68" s="35">
        <f t="shared" si="12"/>
        <v>2</v>
      </c>
      <c r="O68" s="38">
        <f t="shared" si="13"/>
        <v>2</v>
      </c>
    </row>
  </sheetData>
  <mergeCells count="48">
    <mergeCell ref="B52:O52"/>
    <mergeCell ref="B53:O53"/>
    <mergeCell ref="C56:N56"/>
    <mergeCell ref="C57:N57"/>
    <mergeCell ref="A59:A61"/>
    <mergeCell ref="B59:B61"/>
    <mergeCell ref="C59:C61"/>
    <mergeCell ref="D59:D61"/>
    <mergeCell ref="E59:E61"/>
    <mergeCell ref="F59:M59"/>
    <mergeCell ref="N59:N61"/>
    <mergeCell ref="O59:O61"/>
    <mergeCell ref="F60:G60"/>
    <mergeCell ref="H60:I60"/>
    <mergeCell ref="J60:K60"/>
    <mergeCell ref="L60:M60"/>
    <mergeCell ref="B36:O36"/>
    <mergeCell ref="B37:O37"/>
    <mergeCell ref="C40:N40"/>
    <mergeCell ref="C41:N41"/>
    <mergeCell ref="A43:A45"/>
    <mergeCell ref="B43:B45"/>
    <mergeCell ref="C43:C45"/>
    <mergeCell ref="D43:D45"/>
    <mergeCell ref="E43:E45"/>
    <mergeCell ref="F43:M43"/>
    <mergeCell ref="N43:N45"/>
    <mergeCell ref="O43:O45"/>
    <mergeCell ref="F44:G44"/>
    <mergeCell ref="H44:I44"/>
    <mergeCell ref="J44:K44"/>
    <mergeCell ref="L44:M4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P32"/>
  <sheetViews>
    <sheetView topLeftCell="D19" zoomScaleNormal="100" workbookViewId="0">
      <selection activeCell="O45" sqref="O45"/>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404</v>
      </c>
      <c r="C5" s="93" t="s">
        <v>147</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87.75" customHeight="1" x14ac:dyDescent="0.25">
      <c r="A11" s="2" t="s">
        <v>177</v>
      </c>
      <c r="B11" s="2" t="s">
        <v>278</v>
      </c>
      <c r="C11" s="2" t="s">
        <v>469</v>
      </c>
      <c r="D11" s="2" t="s">
        <v>472</v>
      </c>
      <c r="E11" s="31">
        <f>+F11+H11+J11+L11</f>
        <v>2</v>
      </c>
      <c r="F11" s="31">
        <v>0</v>
      </c>
      <c r="G11" s="31">
        <v>0</v>
      </c>
      <c r="H11" s="31">
        <v>1</v>
      </c>
      <c r="I11" s="31">
        <v>1</v>
      </c>
      <c r="J11" s="31">
        <v>0</v>
      </c>
      <c r="K11" s="61">
        <v>0</v>
      </c>
      <c r="L11" s="31">
        <v>1</v>
      </c>
      <c r="M11" s="61">
        <v>1</v>
      </c>
      <c r="N11" s="35">
        <f>+G11+I11+K11+M11</f>
        <v>2</v>
      </c>
      <c r="O11" s="38">
        <f>IFERROR(N11/E11,0%)</f>
        <v>1</v>
      </c>
    </row>
    <row r="12" spans="1:16" ht="87.75" customHeight="1" x14ac:dyDescent="0.25">
      <c r="A12" s="2" t="s">
        <v>177</v>
      </c>
      <c r="B12" s="2" t="s">
        <v>278</v>
      </c>
      <c r="C12" s="2" t="s">
        <v>277</v>
      </c>
      <c r="D12" s="2" t="s">
        <v>473</v>
      </c>
      <c r="E12" s="31">
        <f t="shared" ref="E12:E16" si="0">+F12+H12+J12+L12</f>
        <v>4</v>
      </c>
      <c r="F12" s="31">
        <v>0</v>
      </c>
      <c r="G12" s="31">
        <v>0</v>
      </c>
      <c r="H12" s="31">
        <v>4</v>
      </c>
      <c r="I12" s="31">
        <v>4</v>
      </c>
      <c r="J12" s="31">
        <v>0</v>
      </c>
      <c r="K12" s="61">
        <v>0</v>
      </c>
      <c r="L12" s="31">
        <v>0</v>
      </c>
      <c r="M12" s="61">
        <v>1</v>
      </c>
      <c r="N12" s="35">
        <f t="shared" ref="N12:N16" si="1">+G12+I12+K12+M12</f>
        <v>5</v>
      </c>
      <c r="O12" s="38">
        <f t="shared" ref="O12:O16" si="2">IFERROR(N12/E12,0%)</f>
        <v>1.25</v>
      </c>
    </row>
    <row r="13" spans="1:16" ht="87.75" customHeight="1" x14ac:dyDescent="0.25">
      <c r="A13" s="2" t="s">
        <v>177</v>
      </c>
      <c r="B13" s="2" t="s">
        <v>248</v>
      </c>
      <c r="C13" s="2" t="s">
        <v>247</v>
      </c>
      <c r="D13" s="2" t="s">
        <v>476</v>
      </c>
      <c r="E13" s="31">
        <f t="shared" si="0"/>
        <v>4</v>
      </c>
      <c r="F13" s="31">
        <v>0</v>
      </c>
      <c r="G13" s="31">
        <v>0</v>
      </c>
      <c r="H13" s="31">
        <v>4</v>
      </c>
      <c r="I13" s="31">
        <v>4</v>
      </c>
      <c r="J13" s="31">
        <v>0</v>
      </c>
      <c r="K13" s="61">
        <v>0</v>
      </c>
      <c r="L13" s="31">
        <v>0</v>
      </c>
      <c r="M13" s="61">
        <v>4</v>
      </c>
      <c r="N13" s="35">
        <f t="shared" si="1"/>
        <v>8</v>
      </c>
      <c r="O13" s="38">
        <f t="shared" si="2"/>
        <v>2</v>
      </c>
    </row>
    <row r="14" spans="1:16" ht="87.75" customHeight="1" x14ac:dyDescent="0.25">
      <c r="A14" s="2" t="s">
        <v>181</v>
      </c>
      <c r="B14" s="2" t="s">
        <v>224</v>
      </c>
      <c r="C14" s="2" t="s">
        <v>295</v>
      </c>
      <c r="D14" s="2" t="s">
        <v>478</v>
      </c>
      <c r="E14" s="31">
        <f t="shared" si="0"/>
        <v>36</v>
      </c>
      <c r="F14" s="31">
        <v>0</v>
      </c>
      <c r="G14" s="31">
        <v>0</v>
      </c>
      <c r="H14" s="31">
        <v>18</v>
      </c>
      <c r="I14" s="31">
        <v>3</v>
      </c>
      <c r="J14" s="31">
        <v>0</v>
      </c>
      <c r="K14" s="61">
        <v>0</v>
      </c>
      <c r="L14" s="31">
        <v>18</v>
      </c>
      <c r="M14" s="61">
        <v>0</v>
      </c>
      <c r="N14" s="35">
        <f t="shared" si="1"/>
        <v>3</v>
      </c>
      <c r="O14" s="38">
        <f t="shared" si="2"/>
        <v>8.3333333333333329E-2</v>
      </c>
    </row>
    <row r="15" spans="1:16" ht="87.75" customHeight="1" x14ac:dyDescent="0.25">
      <c r="A15" s="2" t="s">
        <v>340</v>
      </c>
      <c r="B15" s="2" t="s">
        <v>344</v>
      </c>
      <c r="C15" s="2" t="s">
        <v>343</v>
      </c>
      <c r="D15" s="2" t="s">
        <v>477</v>
      </c>
      <c r="E15" s="31">
        <f t="shared" si="0"/>
        <v>1</v>
      </c>
      <c r="F15" s="31">
        <v>0</v>
      </c>
      <c r="G15" s="31">
        <v>0</v>
      </c>
      <c r="H15" s="31">
        <v>1</v>
      </c>
      <c r="I15" s="31">
        <v>1</v>
      </c>
      <c r="J15" s="31">
        <v>0</v>
      </c>
      <c r="K15" s="61">
        <v>0</v>
      </c>
      <c r="L15" s="31">
        <v>0</v>
      </c>
      <c r="M15" s="61">
        <v>1</v>
      </c>
      <c r="N15" s="35">
        <f t="shared" si="1"/>
        <v>2</v>
      </c>
      <c r="O15" s="38">
        <f t="shared" si="2"/>
        <v>2</v>
      </c>
    </row>
    <row r="16" spans="1:16" ht="87.75" customHeight="1" x14ac:dyDescent="0.25">
      <c r="A16" s="2" t="s">
        <v>221</v>
      </c>
      <c r="B16" s="2" t="s">
        <v>271</v>
      </c>
      <c r="C16" s="2" t="s">
        <v>273</v>
      </c>
      <c r="D16" s="2" t="s">
        <v>475</v>
      </c>
      <c r="E16" s="31">
        <f t="shared" si="0"/>
        <v>1</v>
      </c>
      <c r="F16" s="31">
        <v>0</v>
      </c>
      <c r="G16" s="31">
        <v>0</v>
      </c>
      <c r="H16" s="31">
        <v>1</v>
      </c>
      <c r="I16" s="31">
        <v>1</v>
      </c>
      <c r="J16" s="31">
        <v>0</v>
      </c>
      <c r="K16" s="61">
        <v>0</v>
      </c>
      <c r="L16" s="31">
        <v>0</v>
      </c>
      <c r="M16" s="61">
        <v>1</v>
      </c>
      <c r="N16" s="35">
        <f t="shared" si="1"/>
        <v>2</v>
      </c>
      <c r="O16" s="38">
        <f t="shared" si="2"/>
        <v>2</v>
      </c>
    </row>
    <row r="20" spans="1:16" ht="15.75" x14ac:dyDescent="0.25">
      <c r="A20" s="4"/>
      <c r="B20" s="91" t="s">
        <v>0</v>
      </c>
      <c r="C20" s="91"/>
      <c r="D20" s="91"/>
      <c r="E20" s="91"/>
      <c r="F20" s="91"/>
      <c r="G20" s="91"/>
      <c r="H20" s="91"/>
      <c r="I20" s="91"/>
      <c r="J20" s="91"/>
      <c r="K20" s="91"/>
      <c r="L20" s="91"/>
      <c r="M20" s="91"/>
      <c r="N20" s="91"/>
      <c r="O20" s="91"/>
    </row>
    <row r="21" spans="1:16" x14ac:dyDescent="0.25">
      <c r="A21" s="4"/>
      <c r="B21" s="92" t="s">
        <v>1544</v>
      </c>
      <c r="C21" s="92"/>
      <c r="D21" s="92"/>
      <c r="E21" s="92"/>
      <c r="F21" s="92"/>
      <c r="G21" s="92"/>
      <c r="H21" s="92"/>
      <c r="I21" s="92"/>
      <c r="J21" s="92"/>
      <c r="K21" s="92"/>
      <c r="L21" s="92"/>
      <c r="M21" s="92"/>
      <c r="N21" s="92"/>
      <c r="O21" s="92"/>
    </row>
    <row r="22" spans="1:16" x14ac:dyDescent="0.25">
      <c r="A22" s="4"/>
      <c r="B22" s="44"/>
      <c r="C22" s="44"/>
      <c r="D22" s="44"/>
      <c r="E22" s="44"/>
      <c r="F22" s="44"/>
      <c r="G22" s="44"/>
      <c r="H22" s="44"/>
      <c r="I22" s="44"/>
      <c r="J22" s="44"/>
      <c r="K22" s="58"/>
      <c r="L22" s="44"/>
      <c r="M22" s="58"/>
      <c r="N22" s="44"/>
      <c r="O22" s="44"/>
    </row>
    <row r="23" spans="1:16" ht="15.75" x14ac:dyDescent="0.25">
      <c r="A23" s="4"/>
      <c r="B23" s="12"/>
      <c r="C23" s="12"/>
      <c r="D23" s="12"/>
      <c r="E23" s="12"/>
      <c r="F23" s="12"/>
      <c r="G23" s="12"/>
      <c r="H23" s="12"/>
      <c r="I23" s="12"/>
      <c r="J23" s="12"/>
      <c r="K23" s="59"/>
      <c r="L23" s="12"/>
      <c r="M23" s="59"/>
      <c r="N23" s="12"/>
      <c r="O23" s="12"/>
    </row>
    <row r="24" spans="1:16" ht="15.75" x14ac:dyDescent="0.25">
      <c r="A24" s="6" t="s">
        <v>1</v>
      </c>
      <c r="B24" s="32">
        <v>404</v>
      </c>
      <c r="C24" s="93" t="s">
        <v>147</v>
      </c>
      <c r="D24" s="93"/>
      <c r="E24" s="93"/>
      <c r="F24" s="93"/>
      <c r="G24" s="93"/>
      <c r="H24" s="93"/>
      <c r="I24" s="93"/>
      <c r="J24" s="93"/>
      <c r="K24" s="93"/>
      <c r="L24" s="93"/>
      <c r="M24" s="93"/>
      <c r="N24" s="93"/>
      <c r="O24" s="43"/>
    </row>
    <row r="25" spans="1:16" x14ac:dyDescent="0.25">
      <c r="A25" s="6" t="s">
        <v>13</v>
      </c>
      <c r="B25" s="11" t="s">
        <v>2</v>
      </c>
      <c r="C25" s="93" t="s">
        <v>19</v>
      </c>
      <c r="D25" s="93"/>
      <c r="E25" s="93"/>
      <c r="F25" s="93"/>
      <c r="G25" s="93"/>
      <c r="H25" s="93"/>
      <c r="I25" s="93"/>
      <c r="J25" s="93"/>
      <c r="K25" s="93"/>
      <c r="L25" s="93"/>
      <c r="M25" s="93"/>
      <c r="N25" s="93"/>
      <c r="O25" s="8"/>
      <c r="P25" s="4"/>
    </row>
    <row r="26" spans="1:16" x14ac:dyDescent="0.25">
      <c r="B26" s="9"/>
      <c r="C26" s="9"/>
      <c r="D26" s="9"/>
      <c r="E26" s="9"/>
      <c r="F26" s="9"/>
      <c r="G26" s="9"/>
      <c r="H26" s="9"/>
      <c r="I26" s="9"/>
      <c r="J26" s="9"/>
      <c r="K26" s="60"/>
      <c r="L26" s="9"/>
      <c r="M26" s="60"/>
      <c r="N26" s="9"/>
    </row>
    <row r="27" spans="1:16" x14ac:dyDescent="0.25">
      <c r="A27" s="94" t="s">
        <v>21</v>
      </c>
      <c r="B27" s="94" t="s">
        <v>22</v>
      </c>
      <c r="C27" s="94" t="s">
        <v>23</v>
      </c>
      <c r="D27" s="94" t="s">
        <v>24</v>
      </c>
      <c r="E27" s="94" t="s">
        <v>5</v>
      </c>
      <c r="F27" s="95" t="s">
        <v>25</v>
      </c>
      <c r="G27" s="95"/>
      <c r="H27" s="95"/>
      <c r="I27" s="95"/>
      <c r="J27" s="95"/>
      <c r="K27" s="95"/>
      <c r="L27" s="95"/>
      <c r="M27" s="95"/>
      <c r="N27" s="96" t="s">
        <v>16</v>
      </c>
      <c r="O27" s="94" t="s">
        <v>17</v>
      </c>
    </row>
    <row r="28" spans="1:16" x14ac:dyDescent="0.25">
      <c r="A28" s="94"/>
      <c r="B28" s="94"/>
      <c r="C28" s="94"/>
      <c r="D28" s="94"/>
      <c r="E28" s="94"/>
      <c r="F28" s="95" t="s">
        <v>6</v>
      </c>
      <c r="G28" s="95"/>
      <c r="H28" s="95" t="s">
        <v>7</v>
      </c>
      <c r="I28" s="95"/>
      <c r="J28" s="95" t="s">
        <v>8</v>
      </c>
      <c r="K28" s="95"/>
      <c r="L28" s="95" t="s">
        <v>9</v>
      </c>
      <c r="M28" s="95"/>
      <c r="N28" s="96"/>
      <c r="O28" s="94"/>
    </row>
    <row r="29" spans="1:16" x14ac:dyDescent="0.25">
      <c r="A29" s="94"/>
      <c r="B29" s="94"/>
      <c r="C29" s="94"/>
      <c r="D29" s="94"/>
      <c r="E29" s="94"/>
      <c r="F29" s="45" t="s">
        <v>10</v>
      </c>
      <c r="G29" s="45" t="s">
        <v>11</v>
      </c>
      <c r="H29" s="45" t="s">
        <v>10</v>
      </c>
      <c r="I29" s="45" t="s">
        <v>11</v>
      </c>
      <c r="J29" s="45" t="s">
        <v>10</v>
      </c>
      <c r="K29" s="57" t="s">
        <v>12</v>
      </c>
      <c r="L29" s="45" t="s">
        <v>10</v>
      </c>
      <c r="M29" s="67" t="s">
        <v>12</v>
      </c>
      <c r="N29" s="96"/>
      <c r="O29" s="94"/>
    </row>
    <row r="30" spans="1:16" ht="51.75" customHeight="1" x14ac:dyDescent="0.25">
      <c r="A30" s="2" t="s">
        <v>194</v>
      </c>
      <c r="B30" s="2" t="s">
        <v>201</v>
      </c>
      <c r="C30" s="2" t="s">
        <v>200</v>
      </c>
      <c r="D30" s="2" t="s">
        <v>471</v>
      </c>
      <c r="E30" s="35">
        <f t="shared" ref="E30:E31" si="3">+F30+H30+J30+L30</f>
        <v>1</v>
      </c>
      <c r="F30" s="31">
        <v>1</v>
      </c>
      <c r="G30" s="31">
        <v>1</v>
      </c>
      <c r="H30" s="31">
        <v>0</v>
      </c>
      <c r="I30" s="31">
        <v>0</v>
      </c>
      <c r="J30" s="31">
        <v>0</v>
      </c>
      <c r="K30" s="61">
        <v>0</v>
      </c>
      <c r="L30" s="31">
        <v>0</v>
      </c>
      <c r="M30" s="61">
        <v>0</v>
      </c>
      <c r="N30" s="35">
        <f t="shared" ref="N30:N31" si="4">+G30+I30+K30+M30</f>
        <v>1</v>
      </c>
      <c r="O30" s="38">
        <f>IFERROR(N30/E30,0%)</f>
        <v>1</v>
      </c>
    </row>
    <row r="31" spans="1:16" ht="38.25" x14ac:dyDescent="0.25">
      <c r="A31" s="2" t="s">
        <v>194</v>
      </c>
      <c r="B31" s="2" t="s">
        <v>201</v>
      </c>
      <c r="C31" s="2" t="s">
        <v>392</v>
      </c>
      <c r="D31" s="2" t="s">
        <v>474</v>
      </c>
      <c r="E31" s="35">
        <f t="shared" si="3"/>
        <v>1</v>
      </c>
      <c r="F31" s="31">
        <v>0</v>
      </c>
      <c r="G31" s="31">
        <v>0</v>
      </c>
      <c r="H31" s="31">
        <v>1</v>
      </c>
      <c r="I31" s="31">
        <v>1</v>
      </c>
      <c r="J31" s="31">
        <v>0</v>
      </c>
      <c r="K31" s="61">
        <v>0</v>
      </c>
      <c r="L31" s="31">
        <v>0</v>
      </c>
      <c r="M31" s="61">
        <v>1</v>
      </c>
      <c r="N31" s="35">
        <f t="shared" si="4"/>
        <v>2</v>
      </c>
      <c r="O31" s="38">
        <f t="shared" ref="O31" si="5">IFERROR(N31/E31,0%)</f>
        <v>2</v>
      </c>
    </row>
    <row r="32" spans="1:16" x14ac:dyDescent="0.25">
      <c r="A32" s="13"/>
      <c r="B32" s="13"/>
      <c r="C32" s="13"/>
      <c r="D32" s="13"/>
      <c r="E32" s="52"/>
      <c r="F32" s="53"/>
      <c r="G32" s="53"/>
      <c r="H32" s="53"/>
      <c r="I32" s="53"/>
      <c r="J32" s="53"/>
      <c r="K32" s="66"/>
      <c r="L32" s="53"/>
      <c r="M32" s="66"/>
      <c r="N32" s="52"/>
      <c r="O32" s="54"/>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0:O20"/>
    <mergeCell ref="B21:O21"/>
    <mergeCell ref="C24:N24"/>
    <mergeCell ref="C25:N25"/>
    <mergeCell ref="A27:A29"/>
    <mergeCell ref="B27:B29"/>
    <mergeCell ref="C27:C29"/>
    <mergeCell ref="D27:D29"/>
    <mergeCell ref="E27:E29"/>
    <mergeCell ref="F27:M27"/>
    <mergeCell ref="N27:N29"/>
    <mergeCell ref="O27:O29"/>
    <mergeCell ref="F28:G28"/>
    <mergeCell ref="H28:I28"/>
    <mergeCell ref="J28:K28"/>
    <mergeCell ref="L28:M28"/>
  </mergeCells>
  <pageMargins left="0.7" right="0.7" top="0.75" bottom="0.75" header="0.3" footer="0.3"/>
  <pageSetup scale="42" fitToHeight="0"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P39"/>
  <sheetViews>
    <sheetView view="pageBreakPreview" zoomScale="60" zoomScaleNormal="70" workbookViewId="0">
      <selection activeCell="M36" sqref="M36"/>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405</v>
      </c>
      <c r="C5" s="93" t="s">
        <v>148</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87.75" customHeight="1" x14ac:dyDescent="0.25">
      <c r="A11" s="2" t="s">
        <v>177</v>
      </c>
      <c r="B11" s="2" t="s">
        <v>278</v>
      </c>
      <c r="C11" s="2" t="s">
        <v>469</v>
      </c>
      <c r="D11" s="2" t="s">
        <v>468</v>
      </c>
      <c r="E11" s="31">
        <f>+F11+H11+J11+L11</f>
        <v>1</v>
      </c>
      <c r="F11" s="31">
        <v>0</v>
      </c>
      <c r="G11" s="31">
        <v>0</v>
      </c>
      <c r="H11" s="31">
        <v>0</v>
      </c>
      <c r="I11" s="31">
        <v>0</v>
      </c>
      <c r="J11" s="31">
        <v>0</v>
      </c>
      <c r="K11" s="61">
        <v>0</v>
      </c>
      <c r="L11" s="31">
        <v>1</v>
      </c>
      <c r="M11" s="61">
        <v>1</v>
      </c>
      <c r="N11" s="35">
        <f>+G11+I11+K11+M11</f>
        <v>1</v>
      </c>
      <c r="O11" s="38">
        <f>IFERROR(N11/E11,0%)</f>
        <v>1</v>
      </c>
    </row>
    <row r="12" spans="1:16" ht="87.75" customHeight="1" x14ac:dyDescent="0.25">
      <c r="A12" s="2" t="s">
        <v>190</v>
      </c>
      <c r="B12" s="2" t="s">
        <v>217</v>
      </c>
      <c r="C12" s="2" t="s">
        <v>330</v>
      </c>
      <c r="D12" s="2" t="s">
        <v>456</v>
      </c>
      <c r="E12" s="31">
        <f t="shared" ref="E12:E23" si="0">+F12+H12+J12+L12</f>
        <v>1</v>
      </c>
      <c r="F12" s="31">
        <v>0</v>
      </c>
      <c r="G12" s="31">
        <v>0</v>
      </c>
      <c r="H12" s="31">
        <v>0</v>
      </c>
      <c r="I12" s="31">
        <v>0</v>
      </c>
      <c r="J12" s="31">
        <v>0</v>
      </c>
      <c r="K12" s="61">
        <v>0</v>
      </c>
      <c r="L12" s="31">
        <v>1</v>
      </c>
      <c r="M12" s="61">
        <v>0</v>
      </c>
      <c r="N12" s="35">
        <f t="shared" ref="N12:N23" si="1">+G12+I12+K12+M12</f>
        <v>0</v>
      </c>
      <c r="O12" s="38">
        <f t="shared" ref="O12:O23" si="2">IFERROR(N12/E12,0%)</f>
        <v>0</v>
      </c>
    </row>
    <row r="13" spans="1:16" ht="87.75" customHeight="1" x14ac:dyDescent="0.25">
      <c r="A13" s="2" t="s">
        <v>190</v>
      </c>
      <c r="B13" s="2" t="s">
        <v>189</v>
      </c>
      <c r="C13" s="2" t="s">
        <v>188</v>
      </c>
      <c r="D13" s="2" t="s">
        <v>455</v>
      </c>
      <c r="E13" s="31">
        <f t="shared" si="0"/>
        <v>1</v>
      </c>
      <c r="F13" s="31">
        <v>0</v>
      </c>
      <c r="G13" s="31">
        <v>0</v>
      </c>
      <c r="H13" s="31">
        <v>0</v>
      </c>
      <c r="I13" s="31">
        <v>0</v>
      </c>
      <c r="J13" s="31">
        <v>0</v>
      </c>
      <c r="K13" s="61">
        <v>0</v>
      </c>
      <c r="L13" s="31">
        <v>1</v>
      </c>
      <c r="M13" s="61">
        <v>0</v>
      </c>
      <c r="N13" s="35">
        <f t="shared" si="1"/>
        <v>0</v>
      </c>
      <c r="O13" s="38">
        <f t="shared" si="2"/>
        <v>0</v>
      </c>
    </row>
    <row r="14" spans="1:16" ht="87.75" customHeight="1" x14ac:dyDescent="0.25">
      <c r="A14" s="2" t="s">
        <v>181</v>
      </c>
      <c r="B14" s="2" t="s">
        <v>224</v>
      </c>
      <c r="C14" s="2" t="s">
        <v>223</v>
      </c>
      <c r="D14" s="2" t="s">
        <v>454</v>
      </c>
      <c r="E14" s="31">
        <f t="shared" si="0"/>
        <v>1</v>
      </c>
      <c r="F14" s="31">
        <v>0</v>
      </c>
      <c r="G14" s="31">
        <v>0</v>
      </c>
      <c r="H14" s="31">
        <v>0</v>
      </c>
      <c r="I14" s="31">
        <v>0</v>
      </c>
      <c r="J14" s="31">
        <v>0</v>
      </c>
      <c r="K14" s="61">
        <v>0</v>
      </c>
      <c r="L14" s="31">
        <v>1</v>
      </c>
      <c r="M14" s="61">
        <v>1</v>
      </c>
      <c r="N14" s="35">
        <f t="shared" si="1"/>
        <v>1</v>
      </c>
      <c r="O14" s="38">
        <f t="shared" si="2"/>
        <v>1</v>
      </c>
    </row>
    <row r="15" spans="1:16" ht="87.75" customHeight="1" x14ac:dyDescent="0.25">
      <c r="A15" s="2" t="s">
        <v>181</v>
      </c>
      <c r="B15" s="2" t="s">
        <v>224</v>
      </c>
      <c r="C15" s="2" t="s">
        <v>322</v>
      </c>
      <c r="D15" s="2" t="s">
        <v>465</v>
      </c>
      <c r="E15" s="31">
        <f t="shared" si="0"/>
        <v>1</v>
      </c>
      <c r="F15" s="31">
        <v>0</v>
      </c>
      <c r="G15" s="31">
        <v>0</v>
      </c>
      <c r="H15" s="31">
        <v>0</v>
      </c>
      <c r="I15" s="31">
        <v>0</v>
      </c>
      <c r="J15" s="31">
        <v>0</v>
      </c>
      <c r="K15" s="61">
        <v>0</v>
      </c>
      <c r="L15" s="31">
        <v>1</v>
      </c>
      <c r="M15" s="61">
        <v>1</v>
      </c>
      <c r="N15" s="35">
        <f t="shared" si="1"/>
        <v>1</v>
      </c>
      <c r="O15" s="38">
        <f t="shared" si="2"/>
        <v>1</v>
      </c>
    </row>
    <row r="16" spans="1:16" ht="87.75" customHeight="1" x14ac:dyDescent="0.25">
      <c r="A16" s="2" t="s">
        <v>181</v>
      </c>
      <c r="B16" s="2" t="s">
        <v>224</v>
      </c>
      <c r="C16" s="2" t="s">
        <v>295</v>
      </c>
      <c r="D16" s="2" t="s">
        <v>464</v>
      </c>
      <c r="E16" s="31">
        <f t="shared" si="0"/>
        <v>1</v>
      </c>
      <c r="F16" s="31">
        <v>0</v>
      </c>
      <c r="G16" s="31">
        <v>0</v>
      </c>
      <c r="H16" s="31">
        <v>0</v>
      </c>
      <c r="I16" s="31">
        <v>0</v>
      </c>
      <c r="J16" s="31">
        <v>0</v>
      </c>
      <c r="K16" s="61">
        <v>0</v>
      </c>
      <c r="L16" s="31">
        <v>1</v>
      </c>
      <c r="M16" s="61">
        <v>1</v>
      </c>
      <c r="N16" s="35">
        <f t="shared" si="1"/>
        <v>1</v>
      </c>
      <c r="O16" s="38">
        <f t="shared" si="2"/>
        <v>1</v>
      </c>
    </row>
    <row r="17" spans="1:16" ht="87.75" customHeight="1" x14ac:dyDescent="0.25">
      <c r="A17" s="2" t="s">
        <v>181</v>
      </c>
      <c r="B17" s="2" t="s">
        <v>180</v>
      </c>
      <c r="C17" s="2" t="s">
        <v>275</v>
      </c>
      <c r="D17" s="2" t="s">
        <v>453</v>
      </c>
      <c r="E17" s="31">
        <f t="shared" si="0"/>
        <v>1</v>
      </c>
      <c r="F17" s="31">
        <v>0</v>
      </c>
      <c r="G17" s="31">
        <v>0</v>
      </c>
      <c r="H17" s="31">
        <v>0</v>
      </c>
      <c r="I17" s="31">
        <v>0</v>
      </c>
      <c r="J17" s="31">
        <v>0</v>
      </c>
      <c r="K17" s="61">
        <v>0</v>
      </c>
      <c r="L17" s="31">
        <v>1</v>
      </c>
      <c r="M17" s="61">
        <v>1</v>
      </c>
      <c r="N17" s="35">
        <f t="shared" si="1"/>
        <v>1</v>
      </c>
      <c r="O17" s="38">
        <f t="shared" si="2"/>
        <v>1</v>
      </c>
    </row>
    <row r="18" spans="1:16" ht="87.75" customHeight="1" x14ac:dyDescent="0.25">
      <c r="A18" s="2" t="s">
        <v>228</v>
      </c>
      <c r="B18" s="2" t="s">
        <v>227</v>
      </c>
      <c r="C18" s="2" t="s">
        <v>226</v>
      </c>
      <c r="D18" s="2" t="s">
        <v>470</v>
      </c>
      <c r="E18" s="31">
        <f t="shared" si="0"/>
        <v>1</v>
      </c>
      <c r="F18" s="31">
        <v>0</v>
      </c>
      <c r="G18" s="31">
        <v>0</v>
      </c>
      <c r="H18" s="31">
        <v>0</v>
      </c>
      <c r="I18" s="31">
        <v>0</v>
      </c>
      <c r="J18" s="31">
        <v>0</v>
      </c>
      <c r="K18" s="61">
        <v>0</v>
      </c>
      <c r="L18" s="31">
        <v>1</v>
      </c>
      <c r="M18" s="61">
        <v>1</v>
      </c>
      <c r="N18" s="35">
        <f t="shared" si="1"/>
        <v>1</v>
      </c>
      <c r="O18" s="38">
        <f t="shared" si="2"/>
        <v>1</v>
      </c>
    </row>
    <row r="19" spans="1:16" ht="87.75" customHeight="1" x14ac:dyDescent="0.25">
      <c r="A19" s="2" t="s">
        <v>228</v>
      </c>
      <c r="B19" s="2" t="s">
        <v>227</v>
      </c>
      <c r="C19" s="2" t="s">
        <v>226</v>
      </c>
      <c r="D19" s="2" t="s">
        <v>467</v>
      </c>
      <c r="E19" s="31">
        <f t="shared" si="0"/>
        <v>0</v>
      </c>
      <c r="F19" s="31">
        <v>0</v>
      </c>
      <c r="G19" s="31">
        <v>0</v>
      </c>
      <c r="H19" s="31">
        <v>0</v>
      </c>
      <c r="I19" s="31">
        <v>0</v>
      </c>
      <c r="J19" s="31">
        <v>0</v>
      </c>
      <c r="K19" s="61">
        <v>0</v>
      </c>
      <c r="L19" s="31">
        <v>0</v>
      </c>
      <c r="M19" s="61">
        <v>0</v>
      </c>
      <c r="N19" s="35">
        <f t="shared" si="1"/>
        <v>0</v>
      </c>
      <c r="O19" s="38">
        <f t="shared" si="2"/>
        <v>0</v>
      </c>
    </row>
    <row r="20" spans="1:16" ht="87.75" customHeight="1" x14ac:dyDescent="0.25">
      <c r="A20" s="2" t="s">
        <v>228</v>
      </c>
      <c r="B20" s="2" t="s">
        <v>227</v>
      </c>
      <c r="C20" s="2" t="s">
        <v>226</v>
      </c>
      <c r="D20" s="2" t="s">
        <v>458</v>
      </c>
      <c r="E20" s="31">
        <f t="shared" si="0"/>
        <v>1</v>
      </c>
      <c r="F20" s="31">
        <v>0</v>
      </c>
      <c r="G20" s="31">
        <v>0</v>
      </c>
      <c r="H20" s="31">
        <v>0</v>
      </c>
      <c r="I20" s="31">
        <v>0</v>
      </c>
      <c r="J20" s="31">
        <v>0</v>
      </c>
      <c r="K20" s="61">
        <v>0</v>
      </c>
      <c r="L20" s="31">
        <v>1</v>
      </c>
      <c r="M20" s="61">
        <v>1</v>
      </c>
      <c r="N20" s="35">
        <f t="shared" si="1"/>
        <v>1</v>
      </c>
      <c r="O20" s="38">
        <f t="shared" si="2"/>
        <v>1</v>
      </c>
    </row>
    <row r="21" spans="1:16" ht="87.75" customHeight="1" x14ac:dyDescent="0.25">
      <c r="A21" s="2" t="s">
        <v>173</v>
      </c>
      <c r="B21" s="2" t="s">
        <v>463</v>
      </c>
      <c r="C21" s="2" t="s">
        <v>462</v>
      </c>
      <c r="D21" s="2" t="s">
        <v>461</v>
      </c>
      <c r="E21" s="31">
        <f t="shared" si="0"/>
        <v>0</v>
      </c>
      <c r="F21" s="31">
        <v>0</v>
      </c>
      <c r="G21" s="31">
        <v>0</v>
      </c>
      <c r="H21" s="31">
        <v>0</v>
      </c>
      <c r="I21" s="31">
        <v>0</v>
      </c>
      <c r="J21" s="31">
        <v>0</v>
      </c>
      <c r="K21" s="61">
        <v>0</v>
      </c>
      <c r="L21" s="31">
        <v>0</v>
      </c>
      <c r="M21" s="61">
        <v>0</v>
      </c>
      <c r="N21" s="35">
        <f t="shared" si="1"/>
        <v>0</v>
      </c>
      <c r="O21" s="38">
        <f t="shared" si="2"/>
        <v>0</v>
      </c>
    </row>
    <row r="22" spans="1:16" ht="87.75" customHeight="1" x14ac:dyDescent="0.25">
      <c r="A22" s="2" t="s">
        <v>173</v>
      </c>
      <c r="B22" s="2" t="s">
        <v>172</v>
      </c>
      <c r="C22" s="2" t="s">
        <v>309</v>
      </c>
      <c r="D22" s="2" t="s">
        <v>466</v>
      </c>
      <c r="E22" s="31">
        <f t="shared" si="0"/>
        <v>1</v>
      </c>
      <c r="F22" s="31">
        <v>1</v>
      </c>
      <c r="G22" s="31">
        <v>1</v>
      </c>
      <c r="H22" s="31">
        <v>0</v>
      </c>
      <c r="I22" s="31">
        <v>0</v>
      </c>
      <c r="J22" s="31">
        <v>0</v>
      </c>
      <c r="K22" s="61">
        <v>0</v>
      </c>
      <c r="L22" s="31">
        <v>0</v>
      </c>
      <c r="M22" s="61">
        <v>0</v>
      </c>
      <c r="N22" s="35">
        <f t="shared" si="1"/>
        <v>1</v>
      </c>
      <c r="O22" s="38">
        <f t="shared" si="2"/>
        <v>1</v>
      </c>
    </row>
    <row r="23" spans="1:16" ht="87.75" customHeight="1" x14ac:dyDescent="0.25">
      <c r="A23" s="2" t="s">
        <v>221</v>
      </c>
      <c r="B23" s="2" t="s">
        <v>271</v>
      </c>
      <c r="C23" s="2" t="s">
        <v>270</v>
      </c>
      <c r="D23" s="2" t="s">
        <v>457</v>
      </c>
      <c r="E23" s="31">
        <f t="shared" si="0"/>
        <v>1</v>
      </c>
      <c r="F23" s="31">
        <v>0</v>
      </c>
      <c r="G23" s="31">
        <v>0</v>
      </c>
      <c r="H23" s="31">
        <v>0</v>
      </c>
      <c r="I23" s="31">
        <v>0</v>
      </c>
      <c r="J23" s="31">
        <v>0</v>
      </c>
      <c r="K23" s="61">
        <v>0</v>
      </c>
      <c r="L23" s="31">
        <v>1</v>
      </c>
      <c r="M23" s="61">
        <v>1</v>
      </c>
      <c r="N23" s="35">
        <f t="shared" si="1"/>
        <v>1</v>
      </c>
      <c r="O23" s="38">
        <f t="shared" si="2"/>
        <v>1</v>
      </c>
    </row>
    <row r="27" spans="1:16" ht="15.75" x14ac:dyDescent="0.25">
      <c r="A27" s="4"/>
      <c r="B27" s="91" t="s">
        <v>0</v>
      </c>
      <c r="C27" s="91"/>
      <c r="D27" s="91"/>
      <c r="E27" s="91"/>
      <c r="F27" s="91"/>
      <c r="G27" s="91"/>
      <c r="H27" s="91"/>
      <c r="I27" s="91"/>
      <c r="J27" s="91"/>
      <c r="K27" s="91"/>
      <c r="L27" s="91"/>
      <c r="M27" s="91"/>
      <c r="N27" s="91"/>
      <c r="O27" s="91"/>
    </row>
    <row r="28" spans="1:16" x14ac:dyDescent="0.25">
      <c r="A28" s="4"/>
      <c r="B28" s="92" t="s">
        <v>1544</v>
      </c>
      <c r="C28" s="92"/>
      <c r="D28" s="92"/>
      <c r="E28" s="92"/>
      <c r="F28" s="92"/>
      <c r="G28" s="92"/>
      <c r="H28" s="92"/>
      <c r="I28" s="92"/>
      <c r="J28" s="92"/>
      <c r="K28" s="92"/>
      <c r="L28" s="92"/>
      <c r="M28" s="92"/>
      <c r="N28" s="92"/>
      <c r="O28" s="92"/>
    </row>
    <row r="29" spans="1:16" x14ac:dyDescent="0.25">
      <c r="A29" s="4"/>
      <c r="B29" s="44"/>
      <c r="C29" s="44"/>
      <c r="D29" s="44"/>
      <c r="E29" s="44"/>
      <c r="F29" s="44"/>
      <c r="G29" s="44"/>
      <c r="H29" s="44"/>
      <c r="I29" s="44"/>
      <c r="J29" s="44"/>
      <c r="K29" s="58"/>
      <c r="L29" s="44"/>
      <c r="M29" s="58"/>
      <c r="N29" s="44"/>
      <c r="O29" s="44"/>
    </row>
    <row r="30" spans="1:16" ht="15.75" x14ac:dyDescent="0.25">
      <c r="A30" s="4"/>
      <c r="B30" s="12"/>
      <c r="C30" s="12"/>
      <c r="D30" s="12"/>
      <c r="E30" s="12"/>
      <c r="F30" s="12"/>
      <c r="G30" s="12"/>
      <c r="H30" s="12"/>
      <c r="I30" s="12"/>
      <c r="J30" s="12"/>
      <c r="K30" s="59"/>
      <c r="L30" s="12"/>
      <c r="M30" s="59"/>
      <c r="N30" s="12"/>
      <c r="O30" s="12"/>
    </row>
    <row r="31" spans="1:16" ht="15.75" x14ac:dyDescent="0.25">
      <c r="A31" s="6" t="s">
        <v>1</v>
      </c>
      <c r="B31" s="32">
        <v>405</v>
      </c>
      <c r="C31" s="93" t="s">
        <v>148</v>
      </c>
      <c r="D31" s="93"/>
      <c r="E31" s="93"/>
      <c r="F31" s="93"/>
      <c r="G31" s="93"/>
      <c r="H31" s="93"/>
      <c r="I31" s="93"/>
      <c r="J31" s="93"/>
      <c r="K31" s="93"/>
      <c r="L31" s="93"/>
      <c r="M31" s="93"/>
      <c r="N31" s="93"/>
      <c r="O31" s="43"/>
    </row>
    <row r="32" spans="1:16" x14ac:dyDescent="0.25">
      <c r="A32" s="6" t="s">
        <v>13</v>
      </c>
      <c r="B32" s="11" t="s">
        <v>2</v>
      </c>
      <c r="C32" s="93" t="s">
        <v>19</v>
      </c>
      <c r="D32" s="93"/>
      <c r="E32" s="93"/>
      <c r="F32" s="93"/>
      <c r="G32" s="93"/>
      <c r="H32" s="93"/>
      <c r="I32" s="93"/>
      <c r="J32" s="93"/>
      <c r="K32" s="93"/>
      <c r="L32" s="93"/>
      <c r="M32" s="93"/>
      <c r="N32" s="93"/>
      <c r="O32" s="8"/>
      <c r="P32" s="4"/>
    </row>
    <row r="33" spans="1:15" x14ac:dyDescent="0.25">
      <c r="B33" s="9"/>
      <c r="C33" s="9"/>
      <c r="D33" s="9"/>
      <c r="E33" s="9"/>
      <c r="F33" s="9"/>
      <c r="G33" s="9"/>
      <c r="H33" s="9"/>
      <c r="I33" s="9"/>
      <c r="J33" s="9"/>
      <c r="K33" s="60"/>
      <c r="L33" s="9"/>
      <c r="M33" s="60"/>
      <c r="N33" s="9"/>
    </row>
    <row r="34" spans="1:15" x14ac:dyDescent="0.25">
      <c r="A34" s="94" t="s">
        <v>21</v>
      </c>
      <c r="B34" s="94" t="s">
        <v>22</v>
      </c>
      <c r="C34" s="94" t="s">
        <v>23</v>
      </c>
      <c r="D34" s="94" t="s">
        <v>24</v>
      </c>
      <c r="E34" s="94" t="s">
        <v>5</v>
      </c>
      <c r="F34" s="95" t="s">
        <v>25</v>
      </c>
      <c r="G34" s="95"/>
      <c r="H34" s="95"/>
      <c r="I34" s="95"/>
      <c r="J34" s="95"/>
      <c r="K34" s="95"/>
      <c r="L34" s="95"/>
      <c r="M34" s="95"/>
      <c r="N34" s="96" t="s">
        <v>16</v>
      </c>
      <c r="O34" s="94" t="s">
        <v>17</v>
      </c>
    </row>
    <row r="35" spans="1:15" x14ac:dyDescent="0.25">
      <c r="A35" s="94"/>
      <c r="B35" s="94"/>
      <c r="C35" s="94"/>
      <c r="D35" s="94"/>
      <c r="E35" s="94"/>
      <c r="F35" s="95" t="s">
        <v>6</v>
      </c>
      <c r="G35" s="95"/>
      <c r="H35" s="95" t="s">
        <v>7</v>
      </c>
      <c r="I35" s="95"/>
      <c r="J35" s="95" t="s">
        <v>8</v>
      </c>
      <c r="K35" s="95"/>
      <c r="L35" s="95" t="s">
        <v>9</v>
      </c>
      <c r="M35" s="95"/>
      <c r="N35" s="96"/>
      <c r="O35" s="94"/>
    </row>
    <row r="36" spans="1:15" x14ac:dyDescent="0.25">
      <c r="A36" s="94"/>
      <c r="B36" s="94"/>
      <c r="C36" s="94"/>
      <c r="D36" s="94"/>
      <c r="E36" s="94"/>
      <c r="F36" s="45" t="s">
        <v>10</v>
      </c>
      <c r="G36" s="45" t="s">
        <v>11</v>
      </c>
      <c r="H36" s="45" t="s">
        <v>10</v>
      </c>
      <c r="I36" s="45" t="s">
        <v>11</v>
      </c>
      <c r="J36" s="45" t="s">
        <v>10</v>
      </c>
      <c r="K36" s="57" t="s">
        <v>12</v>
      </c>
      <c r="L36" s="45" t="s">
        <v>10</v>
      </c>
      <c r="M36" s="67" t="s">
        <v>12</v>
      </c>
      <c r="N36" s="96"/>
      <c r="O36" s="94"/>
    </row>
    <row r="37" spans="1:15" ht="76.5" x14ac:dyDescent="0.25">
      <c r="A37" s="2" t="s">
        <v>194</v>
      </c>
      <c r="B37" s="2" t="s">
        <v>201</v>
      </c>
      <c r="C37" s="2" t="s">
        <v>200</v>
      </c>
      <c r="D37" s="2" t="s">
        <v>460</v>
      </c>
      <c r="E37" s="35">
        <f t="shared" ref="E37:E38" si="3">+F37+H37+J37+L37</f>
        <v>1</v>
      </c>
      <c r="F37" s="31">
        <v>0</v>
      </c>
      <c r="G37" s="31">
        <v>0</v>
      </c>
      <c r="H37" s="31">
        <v>0</v>
      </c>
      <c r="I37" s="31">
        <v>0</v>
      </c>
      <c r="J37" s="31">
        <v>0</v>
      </c>
      <c r="K37" s="61">
        <v>0</v>
      </c>
      <c r="L37" s="31">
        <v>1</v>
      </c>
      <c r="M37" s="61">
        <v>1</v>
      </c>
      <c r="N37" s="35">
        <f t="shared" ref="N37:N38" si="4">+G37+I37+K37+M37</f>
        <v>1</v>
      </c>
      <c r="O37" s="38">
        <f>IFERROR(N37/E37,0%)</f>
        <v>1</v>
      </c>
    </row>
    <row r="38" spans="1:15" ht="76.5" x14ac:dyDescent="0.25">
      <c r="A38" s="2" t="s">
        <v>194</v>
      </c>
      <c r="B38" s="2" t="s">
        <v>201</v>
      </c>
      <c r="C38" s="2" t="s">
        <v>368</v>
      </c>
      <c r="D38" s="2" t="s">
        <v>459</v>
      </c>
      <c r="E38" s="35">
        <f t="shared" si="3"/>
        <v>1</v>
      </c>
      <c r="F38" s="31">
        <v>0</v>
      </c>
      <c r="G38" s="31">
        <v>0</v>
      </c>
      <c r="H38" s="31">
        <v>0</v>
      </c>
      <c r="I38" s="31">
        <v>0</v>
      </c>
      <c r="J38" s="31">
        <v>0</v>
      </c>
      <c r="K38" s="61">
        <v>0</v>
      </c>
      <c r="L38" s="31">
        <v>1</v>
      </c>
      <c r="M38" s="61">
        <v>1</v>
      </c>
      <c r="N38" s="35">
        <f t="shared" si="4"/>
        <v>1</v>
      </c>
      <c r="O38" s="38">
        <f t="shared" ref="O38" si="5">IFERROR(N38/E38,0%)</f>
        <v>1</v>
      </c>
    </row>
    <row r="39" spans="1:15" x14ac:dyDescent="0.25">
      <c r="A39" s="13"/>
      <c r="B39" s="13"/>
      <c r="C39" s="13"/>
      <c r="D39" s="13"/>
      <c r="E39" s="52"/>
      <c r="F39" s="53"/>
      <c r="G39" s="53"/>
      <c r="H39" s="53"/>
      <c r="I39" s="53"/>
      <c r="J39" s="53"/>
      <c r="K39" s="66"/>
      <c r="L39" s="53"/>
      <c r="M39" s="66"/>
      <c r="N39" s="52"/>
      <c r="O39" s="54"/>
    </row>
  </sheetData>
  <mergeCells count="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s>
  <pageMargins left="0.7" right="0.7" top="0.75" bottom="0.75" header="0.3" footer="0.3"/>
  <pageSetup scale="42" fitToHeight="0"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P52"/>
  <sheetViews>
    <sheetView view="pageBreakPreview" zoomScale="60" zoomScaleNormal="70" workbookViewId="0">
      <selection activeCell="B1" sqref="B1:O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406</v>
      </c>
      <c r="C5" s="93" t="s">
        <v>149</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177</v>
      </c>
      <c r="B11" s="2" t="s">
        <v>278</v>
      </c>
      <c r="C11" s="2" t="s">
        <v>277</v>
      </c>
      <c r="D11" s="2" t="s">
        <v>436</v>
      </c>
      <c r="E11" s="31">
        <f>+F11+H11+J11+L11</f>
        <v>2</v>
      </c>
      <c r="F11" s="31">
        <v>0</v>
      </c>
      <c r="G11" s="31">
        <v>0</v>
      </c>
      <c r="H11" s="31">
        <v>0</v>
      </c>
      <c r="I11" s="31">
        <v>0</v>
      </c>
      <c r="J11" s="31">
        <v>1</v>
      </c>
      <c r="K11" s="61">
        <v>1</v>
      </c>
      <c r="L11" s="31">
        <v>1</v>
      </c>
      <c r="M11" s="61">
        <v>1</v>
      </c>
      <c r="N11" s="35">
        <f>+G11+I11+K11+M11</f>
        <v>2</v>
      </c>
      <c r="O11" s="38">
        <f>IFERROR(N11/E11,0%)</f>
        <v>1</v>
      </c>
    </row>
    <row r="12" spans="1:16" ht="63.75" x14ac:dyDescent="0.25">
      <c r="A12" s="2" t="s">
        <v>177</v>
      </c>
      <c r="B12" s="2" t="s">
        <v>278</v>
      </c>
      <c r="C12" s="2" t="s">
        <v>277</v>
      </c>
      <c r="D12" s="2" t="s">
        <v>435</v>
      </c>
      <c r="E12" s="31">
        <f t="shared" ref="E12:E22" si="0">+F12+H12+J12+L12</f>
        <v>6</v>
      </c>
      <c r="F12" s="31">
        <v>0</v>
      </c>
      <c r="G12" s="31">
        <v>0</v>
      </c>
      <c r="H12" s="31">
        <v>5</v>
      </c>
      <c r="I12" s="31">
        <v>5</v>
      </c>
      <c r="J12" s="31">
        <v>0</v>
      </c>
      <c r="K12" s="61">
        <v>0</v>
      </c>
      <c r="L12" s="31">
        <v>1</v>
      </c>
      <c r="M12" s="61">
        <v>1</v>
      </c>
      <c r="N12" s="35">
        <f t="shared" ref="N12:N22" si="1">+G12+I12+K12+M12</f>
        <v>6</v>
      </c>
      <c r="O12" s="38">
        <f t="shared" ref="O12:O22" si="2">IFERROR(N12/E12,0%)</f>
        <v>1</v>
      </c>
    </row>
    <row r="13" spans="1:16" ht="76.5" x14ac:dyDescent="0.25">
      <c r="A13" s="2" t="s">
        <v>190</v>
      </c>
      <c r="B13" s="2" t="s">
        <v>217</v>
      </c>
      <c r="C13" s="2" t="s">
        <v>299</v>
      </c>
      <c r="D13" s="2" t="s">
        <v>440</v>
      </c>
      <c r="E13" s="31">
        <f t="shared" si="0"/>
        <v>2</v>
      </c>
      <c r="F13" s="31">
        <v>0</v>
      </c>
      <c r="G13" s="31">
        <v>0</v>
      </c>
      <c r="H13" s="31">
        <v>1</v>
      </c>
      <c r="I13" s="31">
        <v>1</v>
      </c>
      <c r="J13" s="31">
        <v>0</v>
      </c>
      <c r="K13" s="61">
        <v>0</v>
      </c>
      <c r="L13" s="31">
        <v>1</v>
      </c>
      <c r="M13" s="61">
        <v>0</v>
      </c>
      <c r="N13" s="35">
        <f t="shared" si="1"/>
        <v>1</v>
      </c>
      <c r="O13" s="38">
        <f t="shared" si="2"/>
        <v>0.5</v>
      </c>
    </row>
    <row r="14" spans="1:16" ht="63.75" x14ac:dyDescent="0.25">
      <c r="A14" s="2" t="s">
        <v>181</v>
      </c>
      <c r="B14" s="2" t="s">
        <v>224</v>
      </c>
      <c r="C14" s="2" t="s">
        <v>223</v>
      </c>
      <c r="D14" s="2" t="s">
        <v>438</v>
      </c>
      <c r="E14" s="31">
        <f t="shared" si="0"/>
        <v>3</v>
      </c>
      <c r="F14" s="31">
        <v>0</v>
      </c>
      <c r="G14" s="31">
        <v>0</v>
      </c>
      <c r="H14" s="31">
        <v>1</v>
      </c>
      <c r="I14" s="31">
        <v>0</v>
      </c>
      <c r="J14" s="31">
        <v>2</v>
      </c>
      <c r="K14" s="61">
        <v>2</v>
      </c>
      <c r="L14" s="31">
        <v>0</v>
      </c>
      <c r="M14" s="61">
        <v>0</v>
      </c>
      <c r="N14" s="35">
        <f t="shared" si="1"/>
        <v>2</v>
      </c>
      <c r="O14" s="38">
        <f t="shared" si="2"/>
        <v>0.66666666666666663</v>
      </c>
    </row>
    <row r="15" spans="1:16" ht="63.75" x14ac:dyDescent="0.25">
      <c r="A15" s="2" t="s">
        <v>181</v>
      </c>
      <c r="B15" s="2" t="s">
        <v>224</v>
      </c>
      <c r="C15" s="2" t="s">
        <v>223</v>
      </c>
      <c r="D15" s="2" t="s">
        <v>437</v>
      </c>
      <c r="E15" s="31">
        <f t="shared" si="0"/>
        <v>2</v>
      </c>
      <c r="F15" s="31">
        <v>1</v>
      </c>
      <c r="G15" s="31">
        <v>1</v>
      </c>
      <c r="H15" s="31">
        <v>0</v>
      </c>
      <c r="I15" s="31">
        <v>0</v>
      </c>
      <c r="J15" s="31">
        <v>1</v>
      </c>
      <c r="K15" s="61">
        <v>0</v>
      </c>
      <c r="L15" s="31">
        <v>0</v>
      </c>
      <c r="M15" s="61">
        <v>0</v>
      </c>
      <c r="N15" s="35">
        <f t="shared" si="1"/>
        <v>1</v>
      </c>
      <c r="O15" s="38">
        <f t="shared" si="2"/>
        <v>0.5</v>
      </c>
    </row>
    <row r="16" spans="1:16" ht="63.75" x14ac:dyDescent="0.25">
      <c r="A16" s="2" t="s">
        <v>181</v>
      </c>
      <c r="B16" s="2" t="s">
        <v>224</v>
      </c>
      <c r="C16" s="2" t="s">
        <v>322</v>
      </c>
      <c r="D16" s="2" t="s">
        <v>442</v>
      </c>
      <c r="E16" s="31">
        <f t="shared" si="0"/>
        <v>180</v>
      </c>
      <c r="F16" s="31">
        <v>90</v>
      </c>
      <c r="G16" s="31">
        <v>90</v>
      </c>
      <c r="H16" s="31">
        <v>0</v>
      </c>
      <c r="I16" s="31">
        <v>0</v>
      </c>
      <c r="J16" s="31">
        <v>90</v>
      </c>
      <c r="K16" s="61">
        <v>90</v>
      </c>
      <c r="L16" s="31">
        <v>0</v>
      </c>
      <c r="M16" s="61">
        <v>0</v>
      </c>
      <c r="N16" s="35">
        <f t="shared" si="1"/>
        <v>180</v>
      </c>
      <c r="O16" s="38">
        <f t="shared" si="2"/>
        <v>1</v>
      </c>
    </row>
    <row r="17" spans="1:16" ht="63.75" x14ac:dyDescent="0.25">
      <c r="A17" s="2" t="s">
        <v>181</v>
      </c>
      <c r="B17" s="2" t="s">
        <v>224</v>
      </c>
      <c r="C17" s="2" t="s">
        <v>446</v>
      </c>
      <c r="D17" s="2" t="s">
        <v>445</v>
      </c>
      <c r="E17" s="31">
        <f t="shared" si="0"/>
        <v>4</v>
      </c>
      <c r="F17" s="31">
        <v>0</v>
      </c>
      <c r="G17" s="31">
        <v>0</v>
      </c>
      <c r="H17" s="31">
        <v>2</v>
      </c>
      <c r="I17" s="31">
        <v>2</v>
      </c>
      <c r="J17" s="31">
        <v>0</v>
      </c>
      <c r="K17" s="61">
        <v>0</v>
      </c>
      <c r="L17" s="31">
        <v>2</v>
      </c>
      <c r="M17" s="61">
        <v>2</v>
      </c>
      <c r="N17" s="35">
        <f t="shared" si="1"/>
        <v>4</v>
      </c>
      <c r="O17" s="38">
        <f t="shared" si="2"/>
        <v>1</v>
      </c>
    </row>
    <row r="18" spans="1:16" ht="63.75" x14ac:dyDescent="0.25">
      <c r="A18" s="2" t="s">
        <v>181</v>
      </c>
      <c r="B18" s="2" t="s">
        <v>224</v>
      </c>
      <c r="C18" s="2" t="s">
        <v>295</v>
      </c>
      <c r="D18" s="2" t="s">
        <v>444</v>
      </c>
      <c r="E18" s="31">
        <f t="shared" si="0"/>
        <v>20</v>
      </c>
      <c r="F18" s="31">
        <v>10</v>
      </c>
      <c r="G18" s="31">
        <v>15</v>
      </c>
      <c r="H18" s="31">
        <v>0</v>
      </c>
      <c r="I18" s="31">
        <v>0</v>
      </c>
      <c r="J18" s="31">
        <v>10</v>
      </c>
      <c r="K18" s="61">
        <v>10</v>
      </c>
      <c r="L18" s="31">
        <v>0</v>
      </c>
      <c r="M18" s="61">
        <v>0</v>
      </c>
      <c r="N18" s="35">
        <f t="shared" si="1"/>
        <v>25</v>
      </c>
      <c r="O18" s="38">
        <f t="shared" si="2"/>
        <v>1.25</v>
      </c>
    </row>
    <row r="19" spans="1:16" ht="63.75" x14ac:dyDescent="0.25">
      <c r="A19" s="2" t="s">
        <v>181</v>
      </c>
      <c r="B19" s="2" t="s">
        <v>224</v>
      </c>
      <c r="C19" s="2" t="s">
        <v>450</v>
      </c>
      <c r="D19" s="2" t="s">
        <v>449</v>
      </c>
      <c r="E19" s="31">
        <f t="shared" si="0"/>
        <v>4</v>
      </c>
      <c r="F19" s="31">
        <v>2</v>
      </c>
      <c r="G19" s="31">
        <v>2</v>
      </c>
      <c r="H19" s="31">
        <v>0</v>
      </c>
      <c r="I19" s="31">
        <v>0</v>
      </c>
      <c r="J19" s="31">
        <v>2</v>
      </c>
      <c r="K19" s="61">
        <v>2</v>
      </c>
      <c r="L19" s="31">
        <v>0</v>
      </c>
      <c r="M19" s="61">
        <v>0</v>
      </c>
      <c r="N19" s="35">
        <f t="shared" si="1"/>
        <v>4</v>
      </c>
      <c r="O19" s="38">
        <f t="shared" si="2"/>
        <v>1</v>
      </c>
    </row>
    <row r="20" spans="1:16" ht="76.5" x14ac:dyDescent="0.25">
      <c r="A20" s="2" t="s">
        <v>181</v>
      </c>
      <c r="B20" s="2" t="s">
        <v>180</v>
      </c>
      <c r="C20" s="2" t="s">
        <v>414</v>
      </c>
      <c r="D20" s="2" t="s">
        <v>447</v>
      </c>
      <c r="E20" s="31">
        <f t="shared" si="0"/>
        <v>2</v>
      </c>
      <c r="F20" s="31">
        <v>1</v>
      </c>
      <c r="G20" s="31">
        <v>1</v>
      </c>
      <c r="H20" s="31">
        <v>0</v>
      </c>
      <c r="I20" s="31">
        <v>0</v>
      </c>
      <c r="J20" s="31">
        <v>1</v>
      </c>
      <c r="K20" s="61">
        <v>0</v>
      </c>
      <c r="L20" s="31">
        <v>0</v>
      </c>
      <c r="M20" s="61">
        <v>0</v>
      </c>
      <c r="N20" s="35">
        <f t="shared" si="1"/>
        <v>1</v>
      </c>
      <c r="O20" s="38">
        <f t="shared" si="2"/>
        <v>0.5</v>
      </c>
    </row>
    <row r="21" spans="1:16" ht="51" x14ac:dyDescent="0.25">
      <c r="A21" s="2" t="s">
        <v>181</v>
      </c>
      <c r="B21" s="2" t="s">
        <v>253</v>
      </c>
      <c r="C21" s="2" t="s">
        <v>252</v>
      </c>
      <c r="D21" s="2" t="s">
        <v>448</v>
      </c>
      <c r="E21" s="31">
        <f t="shared" si="0"/>
        <v>1</v>
      </c>
      <c r="F21" s="31">
        <v>0</v>
      </c>
      <c r="G21" s="31">
        <v>0</v>
      </c>
      <c r="H21" s="31">
        <v>0</v>
      </c>
      <c r="I21" s="31">
        <v>0</v>
      </c>
      <c r="J21" s="31">
        <v>0</v>
      </c>
      <c r="K21" s="61">
        <v>0</v>
      </c>
      <c r="L21" s="31">
        <v>1</v>
      </c>
      <c r="M21" s="61">
        <v>1</v>
      </c>
      <c r="N21" s="35">
        <f t="shared" si="1"/>
        <v>1</v>
      </c>
      <c r="O21" s="38">
        <f t="shared" si="2"/>
        <v>1</v>
      </c>
    </row>
    <row r="22" spans="1:16" ht="63.75" x14ac:dyDescent="0.25">
      <c r="A22" s="2" t="s">
        <v>173</v>
      </c>
      <c r="B22" s="2" t="s">
        <v>172</v>
      </c>
      <c r="C22" s="2" t="s">
        <v>309</v>
      </c>
      <c r="D22" s="2" t="s">
        <v>451</v>
      </c>
      <c r="E22" s="31">
        <f t="shared" si="0"/>
        <v>20</v>
      </c>
      <c r="F22" s="31">
        <v>0</v>
      </c>
      <c r="G22" s="31">
        <v>0</v>
      </c>
      <c r="H22" s="31">
        <v>10</v>
      </c>
      <c r="I22" s="31">
        <v>10</v>
      </c>
      <c r="J22" s="31">
        <v>0</v>
      </c>
      <c r="K22" s="61">
        <v>0</v>
      </c>
      <c r="L22" s="31">
        <v>10</v>
      </c>
      <c r="M22" s="61">
        <v>10</v>
      </c>
      <c r="N22" s="35">
        <f t="shared" si="1"/>
        <v>20</v>
      </c>
      <c r="O22" s="38">
        <f t="shared" si="2"/>
        <v>1</v>
      </c>
    </row>
    <row r="26" spans="1:16" ht="15.75" x14ac:dyDescent="0.25">
      <c r="A26" s="4"/>
      <c r="B26" s="91" t="s">
        <v>0</v>
      </c>
      <c r="C26" s="91"/>
      <c r="D26" s="91"/>
      <c r="E26" s="91"/>
      <c r="F26" s="91"/>
      <c r="G26" s="91"/>
      <c r="H26" s="91"/>
      <c r="I26" s="91"/>
      <c r="J26" s="91"/>
      <c r="K26" s="91"/>
      <c r="L26" s="91"/>
      <c r="M26" s="91"/>
      <c r="N26" s="91"/>
      <c r="O26" s="91"/>
    </row>
    <row r="27" spans="1:16" x14ac:dyDescent="0.25">
      <c r="A27" s="4"/>
      <c r="B27" s="92" t="s">
        <v>1544</v>
      </c>
      <c r="C27" s="92"/>
      <c r="D27" s="92"/>
      <c r="E27" s="92"/>
      <c r="F27" s="92"/>
      <c r="G27" s="92"/>
      <c r="H27" s="92"/>
      <c r="I27" s="92"/>
      <c r="J27" s="92"/>
      <c r="K27" s="92"/>
      <c r="L27" s="92"/>
      <c r="M27" s="92"/>
      <c r="N27" s="92"/>
      <c r="O27" s="92"/>
    </row>
    <row r="28" spans="1:16" x14ac:dyDescent="0.25">
      <c r="A28" s="4"/>
      <c r="B28" s="44"/>
      <c r="C28" s="44"/>
      <c r="D28" s="44"/>
      <c r="E28" s="44"/>
      <c r="F28" s="44"/>
      <c r="G28" s="44"/>
      <c r="H28" s="44"/>
      <c r="I28" s="44"/>
      <c r="J28" s="44"/>
      <c r="K28" s="58"/>
      <c r="L28" s="44"/>
      <c r="M28" s="58"/>
      <c r="N28" s="44"/>
      <c r="O28" s="44"/>
    </row>
    <row r="29" spans="1:16" ht="15.75" x14ac:dyDescent="0.25">
      <c r="A29" s="4"/>
      <c r="B29" s="12"/>
      <c r="C29" s="12"/>
      <c r="D29" s="12"/>
      <c r="E29" s="12"/>
      <c r="F29" s="12"/>
      <c r="G29" s="12"/>
      <c r="H29" s="12"/>
      <c r="I29" s="12"/>
      <c r="J29" s="12"/>
      <c r="K29" s="59"/>
      <c r="L29" s="12"/>
      <c r="M29" s="59"/>
      <c r="N29" s="12"/>
      <c r="O29" s="12"/>
    </row>
    <row r="30" spans="1:16" ht="15.75" x14ac:dyDescent="0.25">
      <c r="A30" s="6" t="s">
        <v>1</v>
      </c>
      <c r="B30" s="32">
        <v>406</v>
      </c>
      <c r="C30" s="93" t="s">
        <v>149</v>
      </c>
      <c r="D30" s="93"/>
      <c r="E30" s="93"/>
      <c r="F30" s="93"/>
      <c r="G30" s="93"/>
      <c r="H30" s="93"/>
      <c r="I30" s="93"/>
      <c r="J30" s="93"/>
      <c r="K30" s="93"/>
      <c r="L30" s="93"/>
      <c r="M30" s="93"/>
      <c r="N30" s="93"/>
      <c r="O30" s="43"/>
    </row>
    <row r="31" spans="1:16" x14ac:dyDescent="0.25">
      <c r="A31" s="6" t="s">
        <v>13</v>
      </c>
      <c r="B31" s="11" t="s">
        <v>2</v>
      </c>
      <c r="C31" s="93" t="s">
        <v>19</v>
      </c>
      <c r="D31" s="93"/>
      <c r="E31" s="93"/>
      <c r="F31" s="93"/>
      <c r="G31" s="93"/>
      <c r="H31" s="93"/>
      <c r="I31" s="93"/>
      <c r="J31" s="93"/>
      <c r="K31" s="93"/>
      <c r="L31" s="93"/>
      <c r="M31" s="93"/>
      <c r="N31" s="93"/>
      <c r="O31" s="8"/>
      <c r="P31" s="4"/>
    </row>
    <row r="32" spans="1:16" x14ac:dyDescent="0.25">
      <c r="B32" s="9"/>
      <c r="C32" s="9"/>
      <c r="D32" s="9"/>
      <c r="E32" s="9"/>
      <c r="F32" s="9"/>
      <c r="G32" s="9"/>
      <c r="H32" s="9"/>
      <c r="I32" s="9"/>
      <c r="J32" s="9"/>
      <c r="K32" s="60"/>
      <c r="L32" s="9"/>
      <c r="M32" s="60"/>
      <c r="N32" s="9"/>
    </row>
    <row r="33" spans="1:16" x14ac:dyDescent="0.25">
      <c r="A33" s="94" t="s">
        <v>21</v>
      </c>
      <c r="B33" s="94" t="s">
        <v>22</v>
      </c>
      <c r="C33" s="94" t="s">
        <v>23</v>
      </c>
      <c r="D33" s="94" t="s">
        <v>24</v>
      </c>
      <c r="E33" s="94" t="s">
        <v>5</v>
      </c>
      <c r="F33" s="95" t="s">
        <v>25</v>
      </c>
      <c r="G33" s="95"/>
      <c r="H33" s="95"/>
      <c r="I33" s="95"/>
      <c r="J33" s="95"/>
      <c r="K33" s="95"/>
      <c r="L33" s="95"/>
      <c r="M33" s="95"/>
      <c r="N33" s="96" t="s">
        <v>16</v>
      </c>
      <c r="O33" s="94" t="s">
        <v>17</v>
      </c>
    </row>
    <row r="34" spans="1:16" x14ac:dyDescent="0.25">
      <c r="A34" s="94"/>
      <c r="B34" s="94"/>
      <c r="C34" s="94"/>
      <c r="D34" s="94"/>
      <c r="E34" s="94"/>
      <c r="F34" s="95" t="s">
        <v>6</v>
      </c>
      <c r="G34" s="95"/>
      <c r="H34" s="95" t="s">
        <v>7</v>
      </c>
      <c r="I34" s="95"/>
      <c r="J34" s="95" t="s">
        <v>8</v>
      </c>
      <c r="K34" s="95"/>
      <c r="L34" s="95" t="s">
        <v>9</v>
      </c>
      <c r="M34" s="95"/>
      <c r="N34" s="96"/>
      <c r="O34" s="94"/>
    </row>
    <row r="35" spans="1:16" x14ac:dyDescent="0.25">
      <c r="A35" s="94"/>
      <c r="B35" s="94"/>
      <c r="C35" s="94"/>
      <c r="D35" s="94"/>
      <c r="E35" s="94"/>
      <c r="F35" s="45" t="s">
        <v>10</v>
      </c>
      <c r="G35" s="45" t="s">
        <v>11</v>
      </c>
      <c r="H35" s="45" t="s">
        <v>10</v>
      </c>
      <c r="I35" s="45" t="s">
        <v>11</v>
      </c>
      <c r="J35" s="45" t="s">
        <v>10</v>
      </c>
      <c r="K35" s="57" t="s">
        <v>12</v>
      </c>
      <c r="L35" s="45" t="s">
        <v>10</v>
      </c>
      <c r="M35" s="67" t="s">
        <v>12</v>
      </c>
      <c r="N35" s="96"/>
      <c r="O35" s="94"/>
    </row>
    <row r="36" spans="1:16" ht="76.5" x14ac:dyDescent="0.25">
      <c r="A36" s="2" t="s">
        <v>194</v>
      </c>
      <c r="B36" s="2" t="s">
        <v>201</v>
      </c>
      <c r="C36" s="2" t="s">
        <v>200</v>
      </c>
      <c r="D36" s="2" t="s">
        <v>443</v>
      </c>
      <c r="E36" s="35">
        <f t="shared" ref="E36:E38" si="3">+F36+H36+J36+L36</f>
        <v>15</v>
      </c>
      <c r="F36" s="31">
        <v>3</v>
      </c>
      <c r="G36" s="31">
        <v>3</v>
      </c>
      <c r="H36" s="31">
        <v>4</v>
      </c>
      <c r="I36" s="31">
        <v>4</v>
      </c>
      <c r="J36" s="31">
        <v>4</v>
      </c>
      <c r="K36" s="61">
        <v>4</v>
      </c>
      <c r="L36" s="31">
        <v>4</v>
      </c>
      <c r="M36" s="61">
        <v>4</v>
      </c>
      <c r="N36" s="35">
        <f t="shared" ref="N36:N38" si="4">+G36+I36+K36+M36</f>
        <v>15</v>
      </c>
      <c r="O36" s="38">
        <f>IFERROR(N36/E36,0%)</f>
        <v>1</v>
      </c>
    </row>
    <row r="37" spans="1:16" ht="76.5" x14ac:dyDescent="0.25">
      <c r="A37" s="2" t="s">
        <v>194</v>
      </c>
      <c r="B37" s="2" t="s">
        <v>201</v>
      </c>
      <c r="C37" s="2" t="s">
        <v>368</v>
      </c>
      <c r="D37" s="2" t="s">
        <v>441</v>
      </c>
      <c r="E37" s="35">
        <f t="shared" si="3"/>
        <v>10</v>
      </c>
      <c r="F37" s="31">
        <v>0</v>
      </c>
      <c r="G37" s="31">
        <v>0</v>
      </c>
      <c r="H37" s="31">
        <v>5</v>
      </c>
      <c r="I37" s="31">
        <v>9</v>
      </c>
      <c r="J37" s="31">
        <v>0</v>
      </c>
      <c r="K37" s="61">
        <v>0</v>
      </c>
      <c r="L37" s="31">
        <v>5</v>
      </c>
      <c r="M37" s="61">
        <v>5</v>
      </c>
      <c r="N37" s="35">
        <f t="shared" si="4"/>
        <v>14</v>
      </c>
      <c r="O37" s="38">
        <f t="shared" ref="O37:O38" si="5">IFERROR(N37/E37,0%)</f>
        <v>1.4</v>
      </c>
    </row>
    <row r="38" spans="1:16" ht="53.25" customHeight="1" x14ac:dyDescent="0.25">
      <c r="A38" s="2" t="s">
        <v>194</v>
      </c>
      <c r="B38" s="2" t="s">
        <v>201</v>
      </c>
      <c r="C38" s="2" t="s">
        <v>392</v>
      </c>
      <c r="D38" s="2" t="s">
        <v>439</v>
      </c>
      <c r="E38" s="35">
        <f t="shared" si="3"/>
        <v>2</v>
      </c>
      <c r="F38" s="31">
        <v>0</v>
      </c>
      <c r="G38" s="31">
        <v>0</v>
      </c>
      <c r="H38" s="31">
        <v>1</v>
      </c>
      <c r="I38" s="31">
        <v>3</v>
      </c>
      <c r="J38" s="31">
        <v>1</v>
      </c>
      <c r="K38" s="61">
        <v>1</v>
      </c>
      <c r="L38" s="31">
        <v>0</v>
      </c>
      <c r="M38" s="61">
        <v>0</v>
      </c>
      <c r="N38" s="35">
        <f t="shared" si="4"/>
        <v>4</v>
      </c>
      <c r="O38" s="38">
        <f t="shared" si="5"/>
        <v>2</v>
      </c>
    </row>
    <row r="39" spans="1:16" x14ac:dyDescent="0.25">
      <c r="A39" s="13"/>
      <c r="B39" s="13"/>
      <c r="C39" s="13"/>
      <c r="D39" s="13"/>
      <c r="E39" s="52"/>
      <c r="F39" s="53"/>
      <c r="G39" s="53"/>
      <c r="H39" s="53"/>
      <c r="I39" s="53"/>
      <c r="J39" s="53"/>
      <c r="K39" s="66"/>
      <c r="L39" s="53"/>
      <c r="M39" s="66"/>
      <c r="N39" s="52"/>
      <c r="O39" s="54"/>
    </row>
    <row r="41" spans="1:16" ht="15.75" x14ac:dyDescent="0.25">
      <c r="A41" s="4"/>
      <c r="B41" s="91" t="s">
        <v>0</v>
      </c>
      <c r="C41" s="91"/>
      <c r="D41" s="91"/>
      <c r="E41" s="91"/>
      <c r="F41" s="91"/>
      <c r="G41" s="91"/>
      <c r="H41" s="91"/>
      <c r="I41" s="91"/>
      <c r="J41" s="91"/>
      <c r="K41" s="91"/>
      <c r="L41" s="91"/>
      <c r="M41" s="91"/>
      <c r="N41" s="91"/>
      <c r="O41" s="91"/>
    </row>
    <row r="42" spans="1:16" x14ac:dyDescent="0.25">
      <c r="A42" s="4"/>
      <c r="B42" s="92" t="s">
        <v>1544</v>
      </c>
      <c r="C42" s="92"/>
      <c r="D42" s="92"/>
      <c r="E42" s="92"/>
      <c r="F42" s="92"/>
      <c r="G42" s="92"/>
      <c r="H42" s="92"/>
      <c r="I42" s="92"/>
      <c r="J42" s="92"/>
      <c r="K42" s="92"/>
      <c r="L42" s="92"/>
      <c r="M42" s="92"/>
      <c r="N42" s="92"/>
      <c r="O42" s="92"/>
    </row>
    <row r="43" spans="1:16" x14ac:dyDescent="0.25">
      <c r="A43" s="4"/>
      <c r="B43" s="44"/>
      <c r="C43" s="44"/>
      <c r="D43" s="44"/>
      <c r="E43" s="44"/>
      <c r="F43" s="44"/>
      <c r="G43" s="44"/>
      <c r="H43" s="44"/>
      <c r="I43" s="44"/>
      <c r="J43" s="44"/>
      <c r="K43" s="58"/>
      <c r="L43" s="44"/>
      <c r="M43" s="58"/>
      <c r="N43" s="44"/>
      <c r="O43" s="44"/>
    </row>
    <row r="44" spans="1:16" ht="15.75" x14ac:dyDescent="0.25">
      <c r="A44" s="4"/>
      <c r="B44" s="12"/>
      <c r="C44" s="12"/>
      <c r="D44" s="12"/>
      <c r="E44" s="12"/>
      <c r="F44" s="12"/>
      <c r="G44" s="12"/>
      <c r="H44" s="12"/>
      <c r="I44" s="12"/>
      <c r="J44" s="12"/>
      <c r="K44" s="59"/>
      <c r="L44" s="12"/>
      <c r="M44" s="59"/>
      <c r="N44" s="12"/>
      <c r="O44" s="12"/>
    </row>
    <row r="45" spans="1:16" ht="15.75" x14ac:dyDescent="0.25">
      <c r="A45" s="6" t="s">
        <v>1</v>
      </c>
      <c r="B45" s="32">
        <v>406</v>
      </c>
      <c r="C45" s="93" t="s">
        <v>149</v>
      </c>
      <c r="D45" s="93"/>
      <c r="E45" s="93"/>
      <c r="F45" s="93"/>
      <c r="G45" s="93"/>
      <c r="H45" s="93"/>
      <c r="I45" s="93"/>
      <c r="J45" s="93"/>
      <c r="K45" s="93"/>
      <c r="L45" s="93"/>
      <c r="M45" s="93"/>
      <c r="N45" s="93"/>
      <c r="O45" s="43"/>
    </row>
    <row r="46" spans="1:16" x14ac:dyDescent="0.25">
      <c r="A46" s="6" t="s">
        <v>13</v>
      </c>
      <c r="B46" s="11" t="s">
        <v>3</v>
      </c>
      <c r="C46" s="93" t="s">
        <v>26</v>
      </c>
      <c r="D46" s="93"/>
      <c r="E46" s="93"/>
      <c r="F46" s="93"/>
      <c r="G46" s="93"/>
      <c r="H46" s="93"/>
      <c r="I46" s="93"/>
      <c r="J46" s="93"/>
      <c r="K46" s="93"/>
      <c r="L46" s="93"/>
      <c r="M46" s="93"/>
      <c r="N46" s="93"/>
      <c r="O46" s="8"/>
      <c r="P46" s="4"/>
    </row>
    <row r="47" spans="1:16" x14ac:dyDescent="0.25">
      <c r="B47" s="9"/>
      <c r="C47" s="9"/>
      <c r="D47" s="9"/>
      <c r="E47" s="9"/>
      <c r="F47" s="9"/>
      <c r="G47" s="9"/>
      <c r="H47" s="9"/>
      <c r="I47" s="9"/>
      <c r="J47" s="9"/>
      <c r="K47" s="60"/>
      <c r="L47" s="9"/>
      <c r="M47" s="60"/>
      <c r="N47" s="9"/>
    </row>
    <row r="48" spans="1:16" x14ac:dyDescent="0.25">
      <c r="A48" s="94" t="s">
        <v>21</v>
      </c>
      <c r="B48" s="94" t="s">
        <v>22</v>
      </c>
      <c r="C48" s="94" t="s">
        <v>23</v>
      </c>
      <c r="D48" s="94" t="s">
        <v>24</v>
      </c>
      <c r="E48" s="94" t="s">
        <v>5</v>
      </c>
      <c r="F48" s="95" t="s">
        <v>25</v>
      </c>
      <c r="G48" s="95"/>
      <c r="H48" s="95"/>
      <c r="I48" s="95"/>
      <c r="J48" s="95"/>
      <c r="K48" s="95"/>
      <c r="L48" s="95"/>
      <c r="M48" s="95"/>
      <c r="N48" s="96" t="s">
        <v>16</v>
      </c>
      <c r="O48" s="94" t="s">
        <v>17</v>
      </c>
    </row>
    <row r="49" spans="1:15" x14ac:dyDescent="0.25">
      <c r="A49" s="94"/>
      <c r="B49" s="94"/>
      <c r="C49" s="94"/>
      <c r="D49" s="94"/>
      <c r="E49" s="94"/>
      <c r="F49" s="95" t="s">
        <v>6</v>
      </c>
      <c r="G49" s="95"/>
      <c r="H49" s="95" t="s">
        <v>7</v>
      </c>
      <c r="I49" s="95"/>
      <c r="J49" s="95" t="s">
        <v>8</v>
      </c>
      <c r="K49" s="95"/>
      <c r="L49" s="95" t="s">
        <v>9</v>
      </c>
      <c r="M49" s="95"/>
      <c r="N49" s="96"/>
      <c r="O49" s="94"/>
    </row>
    <row r="50" spans="1:15" x14ac:dyDescent="0.25">
      <c r="A50" s="94"/>
      <c r="B50" s="94"/>
      <c r="C50" s="94"/>
      <c r="D50" s="94"/>
      <c r="E50" s="94"/>
      <c r="F50" s="45" t="s">
        <v>10</v>
      </c>
      <c r="G50" s="45" t="s">
        <v>11</v>
      </c>
      <c r="H50" s="45" t="s">
        <v>10</v>
      </c>
      <c r="I50" s="45" t="s">
        <v>11</v>
      </c>
      <c r="J50" s="45" t="s">
        <v>10</v>
      </c>
      <c r="K50" s="57" t="s">
        <v>12</v>
      </c>
      <c r="L50" s="45" t="s">
        <v>10</v>
      </c>
      <c r="M50" s="67" t="s">
        <v>12</v>
      </c>
      <c r="N50" s="96"/>
      <c r="O50" s="94"/>
    </row>
    <row r="51" spans="1:15" ht="54.75" customHeight="1" x14ac:dyDescent="0.25">
      <c r="A51" s="2" t="s">
        <v>212</v>
      </c>
      <c r="B51" s="2" t="s">
        <v>233</v>
      </c>
      <c r="C51" s="2" t="s">
        <v>432</v>
      </c>
      <c r="D51" s="2" t="s">
        <v>150</v>
      </c>
      <c r="E51" s="35">
        <f t="shared" ref="E51:E52" si="6">+F51+H51+J51+L51</f>
        <v>120</v>
      </c>
      <c r="F51" s="31">
        <v>0</v>
      </c>
      <c r="G51" s="31">
        <v>0</v>
      </c>
      <c r="H51" s="31">
        <v>60</v>
      </c>
      <c r="I51" s="31">
        <v>35</v>
      </c>
      <c r="J51" s="31">
        <v>0</v>
      </c>
      <c r="K51" s="61">
        <v>0</v>
      </c>
      <c r="L51" s="31">
        <v>60</v>
      </c>
      <c r="M51" s="61">
        <v>44</v>
      </c>
      <c r="N51" s="35">
        <f t="shared" ref="N51:N52" si="7">+G51+I51+K51+M51</f>
        <v>79</v>
      </c>
      <c r="O51" s="38">
        <f t="shared" ref="O51:O52" si="8">IFERROR(N51/E51,0%)</f>
        <v>0.65833333333333333</v>
      </c>
    </row>
    <row r="52" spans="1:15" ht="54.75" customHeight="1" x14ac:dyDescent="0.25">
      <c r="A52" s="2" t="s">
        <v>212</v>
      </c>
      <c r="B52" s="2" t="s">
        <v>316</v>
      </c>
      <c r="C52" s="2" t="s">
        <v>315</v>
      </c>
      <c r="D52" s="2" t="s">
        <v>452</v>
      </c>
      <c r="E52" s="35">
        <f t="shared" si="6"/>
        <v>2</v>
      </c>
      <c r="F52" s="31">
        <v>0</v>
      </c>
      <c r="G52" s="31">
        <v>0</v>
      </c>
      <c r="H52" s="31">
        <v>1</v>
      </c>
      <c r="I52" s="31">
        <v>0</v>
      </c>
      <c r="J52" s="31">
        <v>0</v>
      </c>
      <c r="K52" s="61">
        <v>0</v>
      </c>
      <c r="L52" s="31">
        <v>1</v>
      </c>
      <c r="M52" s="61">
        <v>1</v>
      </c>
      <c r="N52" s="35">
        <f t="shared" si="7"/>
        <v>1</v>
      </c>
      <c r="O52" s="38">
        <f t="shared" si="8"/>
        <v>0.5</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s>
  <pageMargins left="0.7" right="0.7" top="0.75" bottom="0.75" header="0.3" footer="0.3"/>
  <pageSetup scale="42" fitToHeight="0"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P48"/>
  <sheetViews>
    <sheetView view="pageBreakPreview" topLeftCell="A19" zoomScale="60" zoomScaleNormal="70" workbookViewId="0">
      <selection activeCell="O55" sqref="O55"/>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407</v>
      </c>
      <c r="C5" s="93" t="s">
        <v>158</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177</v>
      </c>
      <c r="B11" s="2" t="s">
        <v>176</v>
      </c>
      <c r="C11" s="2" t="s">
        <v>257</v>
      </c>
      <c r="D11" s="2" t="s">
        <v>434</v>
      </c>
      <c r="E11" s="31">
        <f>+F11+H11+J11+L11</f>
        <v>1</v>
      </c>
      <c r="F11" s="31">
        <v>0</v>
      </c>
      <c r="G11" s="31">
        <v>0</v>
      </c>
      <c r="H11" s="31">
        <v>0</v>
      </c>
      <c r="I11" s="31">
        <v>0</v>
      </c>
      <c r="J11" s="31">
        <v>1</v>
      </c>
      <c r="K11" s="61">
        <v>1</v>
      </c>
      <c r="L11" s="31">
        <v>0</v>
      </c>
      <c r="M11" s="61">
        <v>1</v>
      </c>
      <c r="N11" s="35">
        <f>+G11+I11+K11+M11</f>
        <v>2</v>
      </c>
      <c r="O11" s="38">
        <f>IFERROR(N11/E11,0%)</f>
        <v>2</v>
      </c>
    </row>
    <row r="12" spans="1:16" ht="38.25" x14ac:dyDescent="0.25">
      <c r="A12" s="2" t="s">
        <v>177</v>
      </c>
      <c r="B12" s="2" t="s">
        <v>278</v>
      </c>
      <c r="C12" s="2" t="s">
        <v>325</v>
      </c>
      <c r="D12" s="2" t="s">
        <v>151</v>
      </c>
      <c r="E12" s="31">
        <f t="shared" ref="E12:E20" si="0">+F12+H12+J12+L12</f>
        <v>2</v>
      </c>
      <c r="F12" s="31">
        <v>2</v>
      </c>
      <c r="G12" s="31">
        <v>0</v>
      </c>
      <c r="H12" s="31">
        <v>0</v>
      </c>
      <c r="I12" s="31">
        <v>0</v>
      </c>
      <c r="J12" s="31">
        <v>0</v>
      </c>
      <c r="K12" s="61">
        <v>0</v>
      </c>
      <c r="L12" s="31">
        <v>0</v>
      </c>
      <c r="M12" s="61">
        <v>2</v>
      </c>
      <c r="N12" s="35">
        <f t="shared" ref="N12:N20" si="1">+G12+I12+K12+M12</f>
        <v>2</v>
      </c>
      <c r="O12" s="38">
        <f t="shared" ref="O12:O20" si="2">IFERROR(N12/E12,0%)</f>
        <v>1</v>
      </c>
    </row>
    <row r="13" spans="1:16" ht="63.75" x14ac:dyDescent="0.25">
      <c r="A13" s="2" t="s">
        <v>181</v>
      </c>
      <c r="B13" s="2" t="s">
        <v>224</v>
      </c>
      <c r="C13" s="2" t="s">
        <v>223</v>
      </c>
      <c r="D13" s="2" t="s">
        <v>433</v>
      </c>
      <c r="E13" s="31">
        <f t="shared" si="0"/>
        <v>1</v>
      </c>
      <c r="F13" s="31">
        <v>0</v>
      </c>
      <c r="G13" s="31">
        <v>0</v>
      </c>
      <c r="H13" s="31">
        <v>0</v>
      </c>
      <c r="I13" s="31">
        <v>0</v>
      </c>
      <c r="J13" s="31">
        <v>0</v>
      </c>
      <c r="K13" s="61">
        <v>0</v>
      </c>
      <c r="L13" s="31">
        <v>1</v>
      </c>
      <c r="M13" s="61">
        <v>1</v>
      </c>
      <c r="N13" s="35">
        <f t="shared" si="1"/>
        <v>1</v>
      </c>
      <c r="O13" s="38">
        <f t="shared" si="2"/>
        <v>1</v>
      </c>
    </row>
    <row r="14" spans="1:16" ht="63.75" x14ac:dyDescent="0.25">
      <c r="A14" s="2" t="s">
        <v>228</v>
      </c>
      <c r="B14" s="2" t="s">
        <v>227</v>
      </c>
      <c r="C14" s="2" t="s">
        <v>226</v>
      </c>
      <c r="D14" s="2" t="s">
        <v>152</v>
      </c>
      <c r="E14" s="31">
        <f t="shared" si="0"/>
        <v>6</v>
      </c>
      <c r="F14" s="31">
        <v>0</v>
      </c>
      <c r="G14" s="31">
        <v>0</v>
      </c>
      <c r="H14" s="31">
        <v>0</v>
      </c>
      <c r="I14" s="31">
        <v>0</v>
      </c>
      <c r="J14" s="31">
        <v>0</v>
      </c>
      <c r="K14" s="61">
        <v>0</v>
      </c>
      <c r="L14" s="31">
        <v>6</v>
      </c>
      <c r="M14" s="61">
        <v>14</v>
      </c>
      <c r="N14" s="35">
        <f t="shared" si="1"/>
        <v>14</v>
      </c>
      <c r="O14" s="38">
        <f t="shared" si="2"/>
        <v>2.3333333333333335</v>
      </c>
    </row>
    <row r="15" spans="1:16" ht="63.75" x14ac:dyDescent="0.25">
      <c r="A15" s="2" t="s">
        <v>228</v>
      </c>
      <c r="B15" s="2" t="s">
        <v>227</v>
      </c>
      <c r="C15" s="2" t="s">
        <v>226</v>
      </c>
      <c r="D15" s="2" t="s">
        <v>153</v>
      </c>
      <c r="E15" s="31">
        <f t="shared" si="0"/>
        <v>4</v>
      </c>
      <c r="F15" s="31">
        <v>0</v>
      </c>
      <c r="G15" s="31">
        <v>0</v>
      </c>
      <c r="H15" s="31">
        <v>0</v>
      </c>
      <c r="I15" s="31">
        <v>0</v>
      </c>
      <c r="J15" s="31">
        <v>0</v>
      </c>
      <c r="K15" s="61">
        <v>0</v>
      </c>
      <c r="L15" s="31">
        <v>4</v>
      </c>
      <c r="M15" s="61">
        <v>4</v>
      </c>
      <c r="N15" s="35">
        <f t="shared" si="1"/>
        <v>4</v>
      </c>
      <c r="O15" s="38">
        <f t="shared" si="2"/>
        <v>1</v>
      </c>
    </row>
    <row r="16" spans="1:16" ht="63.75" x14ac:dyDescent="0.25">
      <c r="A16" s="2" t="s">
        <v>228</v>
      </c>
      <c r="B16" s="2" t="s">
        <v>227</v>
      </c>
      <c r="C16" s="2" t="s">
        <v>226</v>
      </c>
      <c r="D16" s="2" t="s">
        <v>431</v>
      </c>
      <c r="E16" s="31">
        <f t="shared" si="0"/>
        <v>2</v>
      </c>
      <c r="F16" s="31">
        <v>0</v>
      </c>
      <c r="G16" s="31">
        <v>0</v>
      </c>
      <c r="H16" s="31">
        <v>1</v>
      </c>
      <c r="I16" s="31">
        <v>0</v>
      </c>
      <c r="J16" s="31">
        <v>0</v>
      </c>
      <c r="K16" s="61">
        <v>0</v>
      </c>
      <c r="L16" s="31">
        <v>1</v>
      </c>
      <c r="M16" s="61">
        <v>1</v>
      </c>
      <c r="N16" s="35">
        <f t="shared" si="1"/>
        <v>1</v>
      </c>
      <c r="O16" s="38">
        <f t="shared" si="2"/>
        <v>0.5</v>
      </c>
    </row>
    <row r="17" spans="1:16" ht="51" x14ac:dyDescent="0.25">
      <c r="A17" s="2" t="s">
        <v>221</v>
      </c>
      <c r="B17" s="2" t="s">
        <v>271</v>
      </c>
      <c r="C17" s="2" t="s">
        <v>273</v>
      </c>
      <c r="D17" s="2" t="s">
        <v>156</v>
      </c>
      <c r="E17" s="31">
        <f t="shared" si="0"/>
        <v>1</v>
      </c>
      <c r="F17" s="31">
        <v>0</v>
      </c>
      <c r="G17" s="31">
        <v>0</v>
      </c>
      <c r="H17" s="31">
        <v>0</v>
      </c>
      <c r="I17" s="31">
        <v>0</v>
      </c>
      <c r="J17" s="31">
        <v>1</v>
      </c>
      <c r="K17" s="61">
        <v>1</v>
      </c>
      <c r="L17" s="31">
        <v>0</v>
      </c>
      <c r="M17" s="61">
        <v>1</v>
      </c>
      <c r="N17" s="35">
        <f t="shared" si="1"/>
        <v>2</v>
      </c>
      <c r="O17" s="38">
        <f t="shared" si="2"/>
        <v>2</v>
      </c>
    </row>
    <row r="18" spans="1:16" ht="63.75" x14ac:dyDescent="0.25">
      <c r="A18" s="2" t="s">
        <v>221</v>
      </c>
      <c r="B18" s="2" t="s">
        <v>271</v>
      </c>
      <c r="C18" s="2" t="s">
        <v>270</v>
      </c>
      <c r="D18" s="2" t="s">
        <v>155</v>
      </c>
      <c r="E18" s="31">
        <f t="shared" si="0"/>
        <v>1</v>
      </c>
      <c r="F18" s="31">
        <v>0</v>
      </c>
      <c r="G18" s="31">
        <v>0</v>
      </c>
      <c r="H18" s="31">
        <v>0</v>
      </c>
      <c r="I18" s="31">
        <v>0</v>
      </c>
      <c r="J18" s="31">
        <v>0</v>
      </c>
      <c r="K18" s="61">
        <v>0</v>
      </c>
      <c r="L18" s="31">
        <v>1</v>
      </c>
      <c r="M18" s="61">
        <v>1</v>
      </c>
      <c r="N18" s="35">
        <f t="shared" si="1"/>
        <v>1</v>
      </c>
      <c r="O18" s="38">
        <f t="shared" si="2"/>
        <v>1</v>
      </c>
    </row>
    <row r="19" spans="1:16" ht="51" x14ac:dyDescent="0.25">
      <c r="A19" s="2" t="s">
        <v>221</v>
      </c>
      <c r="B19" s="2" t="s">
        <v>271</v>
      </c>
      <c r="C19" s="2" t="s">
        <v>305</v>
      </c>
      <c r="D19" s="2" t="s">
        <v>429</v>
      </c>
      <c r="E19" s="31">
        <f t="shared" si="0"/>
        <v>1</v>
      </c>
      <c r="F19" s="31">
        <v>0</v>
      </c>
      <c r="G19" s="31">
        <v>0</v>
      </c>
      <c r="H19" s="31">
        <v>0</v>
      </c>
      <c r="I19" s="31">
        <v>0</v>
      </c>
      <c r="J19" s="31">
        <v>1</v>
      </c>
      <c r="K19" s="61">
        <v>1</v>
      </c>
      <c r="L19" s="31">
        <v>0</v>
      </c>
      <c r="M19" s="61">
        <v>1</v>
      </c>
      <c r="N19" s="35">
        <f t="shared" si="1"/>
        <v>2</v>
      </c>
      <c r="O19" s="38">
        <f t="shared" si="2"/>
        <v>2</v>
      </c>
    </row>
    <row r="20" spans="1:16" ht="51" x14ac:dyDescent="0.25">
      <c r="A20" s="2" t="s">
        <v>221</v>
      </c>
      <c r="B20" s="2" t="s">
        <v>238</v>
      </c>
      <c r="C20" s="2" t="s">
        <v>245</v>
      </c>
      <c r="D20" s="2" t="s">
        <v>157</v>
      </c>
      <c r="E20" s="31">
        <f t="shared" si="0"/>
        <v>1</v>
      </c>
      <c r="F20" s="31">
        <v>0</v>
      </c>
      <c r="G20" s="31">
        <v>0</v>
      </c>
      <c r="H20" s="31">
        <v>0</v>
      </c>
      <c r="I20" s="31">
        <v>0</v>
      </c>
      <c r="J20" s="31">
        <v>0</v>
      </c>
      <c r="K20" s="61">
        <v>0</v>
      </c>
      <c r="L20" s="31">
        <v>1</v>
      </c>
      <c r="M20" s="61">
        <v>1</v>
      </c>
      <c r="N20" s="35">
        <f t="shared" si="1"/>
        <v>1</v>
      </c>
      <c r="O20" s="38">
        <f t="shared" si="2"/>
        <v>1</v>
      </c>
    </row>
    <row r="24" spans="1:16" ht="15.75" x14ac:dyDescent="0.25">
      <c r="A24" s="4"/>
      <c r="B24" s="91" t="s">
        <v>0</v>
      </c>
      <c r="C24" s="91"/>
      <c r="D24" s="91"/>
      <c r="E24" s="91"/>
      <c r="F24" s="91"/>
      <c r="G24" s="91"/>
      <c r="H24" s="91"/>
      <c r="I24" s="91"/>
      <c r="J24" s="91"/>
      <c r="K24" s="91"/>
      <c r="L24" s="91"/>
      <c r="M24" s="91"/>
      <c r="N24" s="91"/>
      <c r="O24" s="91"/>
    </row>
    <row r="25" spans="1:16" x14ac:dyDescent="0.25">
      <c r="A25" s="4"/>
      <c r="B25" s="92" t="s">
        <v>1544</v>
      </c>
      <c r="C25" s="92"/>
      <c r="D25" s="92"/>
      <c r="E25" s="92"/>
      <c r="F25" s="92"/>
      <c r="G25" s="92"/>
      <c r="H25" s="92"/>
      <c r="I25" s="92"/>
      <c r="J25" s="92"/>
      <c r="K25" s="92"/>
      <c r="L25" s="92"/>
      <c r="M25" s="92"/>
      <c r="N25" s="92"/>
      <c r="O25" s="92"/>
    </row>
    <row r="26" spans="1:16" x14ac:dyDescent="0.25">
      <c r="A26" s="4"/>
      <c r="B26" s="44"/>
      <c r="C26" s="44"/>
      <c r="D26" s="44"/>
      <c r="E26" s="44"/>
      <c r="F26" s="44"/>
      <c r="G26" s="44"/>
      <c r="H26" s="44"/>
      <c r="I26" s="44"/>
      <c r="J26" s="44"/>
      <c r="K26" s="58"/>
      <c r="L26" s="44"/>
      <c r="M26" s="58"/>
      <c r="N26" s="44"/>
      <c r="O26" s="44"/>
    </row>
    <row r="27" spans="1:16" ht="15.75" x14ac:dyDescent="0.25">
      <c r="A27" s="4"/>
      <c r="B27" s="12"/>
      <c r="C27" s="12"/>
      <c r="D27" s="12"/>
      <c r="E27" s="12"/>
      <c r="F27" s="12"/>
      <c r="G27" s="12"/>
      <c r="H27" s="12"/>
      <c r="I27" s="12"/>
      <c r="J27" s="12"/>
      <c r="K27" s="59"/>
      <c r="L27" s="12"/>
      <c r="M27" s="59"/>
      <c r="N27" s="12"/>
      <c r="O27" s="12"/>
    </row>
    <row r="28" spans="1:16" ht="15.75" x14ac:dyDescent="0.25">
      <c r="A28" s="6" t="s">
        <v>1</v>
      </c>
      <c r="B28" s="32">
        <v>407</v>
      </c>
      <c r="C28" s="93" t="s">
        <v>158</v>
      </c>
      <c r="D28" s="93"/>
      <c r="E28" s="93"/>
      <c r="F28" s="93"/>
      <c r="G28" s="93"/>
      <c r="H28" s="93"/>
      <c r="I28" s="93"/>
      <c r="J28" s="93"/>
      <c r="K28" s="93"/>
      <c r="L28" s="93"/>
      <c r="M28" s="93"/>
      <c r="N28" s="93"/>
      <c r="O28" s="43"/>
    </row>
    <row r="29" spans="1:16" x14ac:dyDescent="0.25">
      <c r="A29" s="6" t="s">
        <v>13</v>
      </c>
      <c r="B29" s="11" t="s">
        <v>2</v>
      </c>
      <c r="C29" s="93" t="s">
        <v>19</v>
      </c>
      <c r="D29" s="93"/>
      <c r="E29" s="93"/>
      <c r="F29" s="93"/>
      <c r="G29" s="93"/>
      <c r="H29" s="93"/>
      <c r="I29" s="93"/>
      <c r="J29" s="93"/>
      <c r="K29" s="93"/>
      <c r="L29" s="93"/>
      <c r="M29" s="93"/>
      <c r="N29" s="93"/>
      <c r="O29" s="8"/>
      <c r="P29" s="4"/>
    </row>
    <row r="30" spans="1:16" x14ac:dyDescent="0.25">
      <c r="B30" s="9"/>
      <c r="C30" s="9"/>
      <c r="D30" s="9"/>
      <c r="E30" s="9"/>
      <c r="F30" s="9"/>
      <c r="G30" s="9"/>
      <c r="H30" s="9"/>
      <c r="I30" s="9"/>
      <c r="J30" s="9"/>
      <c r="K30" s="60"/>
      <c r="L30" s="9"/>
      <c r="M30" s="60"/>
      <c r="N30" s="9"/>
    </row>
    <row r="31" spans="1:16" x14ac:dyDescent="0.25">
      <c r="A31" s="94" t="s">
        <v>21</v>
      </c>
      <c r="B31" s="94" t="s">
        <v>22</v>
      </c>
      <c r="C31" s="94" t="s">
        <v>23</v>
      </c>
      <c r="D31" s="94" t="s">
        <v>24</v>
      </c>
      <c r="E31" s="94" t="s">
        <v>5</v>
      </c>
      <c r="F31" s="95" t="s">
        <v>25</v>
      </c>
      <c r="G31" s="95"/>
      <c r="H31" s="95"/>
      <c r="I31" s="95"/>
      <c r="J31" s="95"/>
      <c r="K31" s="95"/>
      <c r="L31" s="95"/>
      <c r="M31" s="95"/>
      <c r="N31" s="96" t="s">
        <v>16</v>
      </c>
      <c r="O31" s="94" t="s">
        <v>17</v>
      </c>
    </row>
    <row r="32" spans="1:16" x14ac:dyDescent="0.25">
      <c r="A32" s="94"/>
      <c r="B32" s="94"/>
      <c r="C32" s="94"/>
      <c r="D32" s="94"/>
      <c r="E32" s="94"/>
      <c r="F32" s="95" t="s">
        <v>6</v>
      </c>
      <c r="G32" s="95"/>
      <c r="H32" s="95" t="s">
        <v>7</v>
      </c>
      <c r="I32" s="95"/>
      <c r="J32" s="95" t="s">
        <v>8</v>
      </c>
      <c r="K32" s="95"/>
      <c r="L32" s="95" t="s">
        <v>9</v>
      </c>
      <c r="M32" s="95"/>
      <c r="N32" s="96"/>
      <c r="O32" s="94"/>
    </row>
    <row r="33" spans="1:16" x14ac:dyDescent="0.25">
      <c r="A33" s="94"/>
      <c r="B33" s="94"/>
      <c r="C33" s="94"/>
      <c r="D33" s="94"/>
      <c r="E33" s="94"/>
      <c r="F33" s="45" t="s">
        <v>10</v>
      </c>
      <c r="G33" s="45" t="s">
        <v>11</v>
      </c>
      <c r="H33" s="45" t="s">
        <v>10</v>
      </c>
      <c r="I33" s="45" t="s">
        <v>11</v>
      </c>
      <c r="J33" s="45" t="s">
        <v>10</v>
      </c>
      <c r="K33" s="57" t="s">
        <v>12</v>
      </c>
      <c r="L33" s="45" t="s">
        <v>10</v>
      </c>
      <c r="M33" s="67" t="s">
        <v>12</v>
      </c>
      <c r="N33" s="96"/>
      <c r="O33" s="94"/>
    </row>
    <row r="34" spans="1:16" ht="76.5" x14ac:dyDescent="0.25">
      <c r="A34" s="2" t="s">
        <v>194</v>
      </c>
      <c r="B34" s="2" t="s">
        <v>201</v>
      </c>
      <c r="C34" s="2" t="s">
        <v>368</v>
      </c>
      <c r="D34" s="2" t="s">
        <v>430</v>
      </c>
      <c r="E34" s="35">
        <f t="shared" ref="E34" si="3">+F34+H34+J34+L34</f>
        <v>2</v>
      </c>
      <c r="F34" s="31">
        <v>0</v>
      </c>
      <c r="G34" s="31">
        <v>0</v>
      </c>
      <c r="H34" s="31">
        <v>0</v>
      </c>
      <c r="I34" s="31">
        <v>0</v>
      </c>
      <c r="J34" s="31">
        <v>2</v>
      </c>
      <c r="K34" s="61">
        <v>2</v>
      </c>
      <c r="L34" s="31">
        <v>0</v>
      </c>
      <c r="M34" s="61">
        <v>2</v>
      </c>
      <c r="N34" s="35">
        <f t="shared" ref="N34" si="4">+G34+I34+K34+M34</f>
        <v>4</v>
      </c>
      <c r="O34" s="38">
        <f>IFERROR(N34/E34,0%)</f>
        <v>2</v>
      </c>
    </row>
    <row r="35" spans="1:16" x14ac:dyDescent="0.25">
      <c r="A35" s="13"/>
      <c r="B35" s="13"/>
      <c r="C35" s="13"/>
      <c r="D35" s="13"/>
      <c r="E35" s="52"/>
      <c r="F35" s="53"/>
      <c r="G35" s="53"/>
      <c r="H35" s="53"/>
      <c r="I35" s="53"/>
      <c r="J35" s="53"/>
      <c r="K35" s="66"/>
      <c r="L35" s="53"/>
      <c r="M35" s="66"/>
      <c r="N35" s="52"/>
      <c r="O35" s="54"/>
    </row>
    <row r="37" spans="1:16" ht="15.75" x14ac:dyDescent="0.25">
      <c r="A37" s="4"/>
      <c r="B37" s="91" t="s">
        <v>0</v>
      </c>
      <c r="C37" s="91"/>
      <c r="D37" s="91"/>
      <c r="E37" s="91"/>
      <c r="F37" s="91"/>
      <c r="G37" s="91"/>
      <c r="H37" s="91"/>
      <c r="I37" s="91"/>
      <c r="J37" s="91"/>
      <c r="K37" s="91"/>
      <c r="L37" s="91"/>
      <c r="M37" s="91"/>
      <c r="N37" s="91"/>
      <c r="O37" s="91"/>
    </row>
    <row r="38" spans="1:16" x14ac:dyDescent="0.25">
      <c r="A38" s="4"/>
      <c r="B38" s="92" t="s">
        <v>1544</v>
      </c>
      <c r="C38" s="92"/>
      <c r="D38" s="92"/>
      <c r="E38" s="92"/>
      <c r="F38" s="92"/>
      <c r="G38" s="92"/>
      <c r="H38" s="92"/>
      <c r="I38" s="92"/>
      <c r="J38" s="92"/>
      <c r="K38" s="92"/>
      <c r="L38" s="92"/>
      <c r="M38" s="92"/>
      <c r="N38" s="92"/>
      <c r="O38" s="92"/>
    </row>
    <row r="39" spans="1:16" x14ac:dyDescent="0.25">
      <c r="A39" s="4"/>
      <c r="B39" s="44"/>
      <c r="C39" s="44"/>
      <c r="D39" s="44"/>
      <c r="E39" s="44"/>
      <c r="F39" s="44"/>
      <c r="G39" s="44"/>
      <c r="H39" s="44"/>
      <c r="I39" s="44"/>
      <c r="J39" s="44"/>
      <c r="K39" s="58"/>
      <c r="L39" s="44"/>
      <c r="M39" s="58"/>
      <c r="N39" s="44"/>
      <c r="O39" s="44"/>
    </row>
    <row r="40" spans="1:16" ht="15.75" x14ac:dyDescent="0.25">
      <c r="A40" s="4"/>
      <c r="B40" s="12"/>
      <c r="C40" s="12"/>
      <c r="D40" s="12"/>
      <c r="E40" s="12"/>
      <c r="F40" s="12"/>
      <c r="G40" s="12"/>
      <c r="H40" s="12"/>
      <c r="I40" s="12"/>
      <c r="J40" s="12"/>
      <c r="K40" s="59"/>
      <c r="L40" s="12"/>
      <c r="M40" s="59"/>
      <c r="N40" s="12"/>
      <c r="O40" s="12"/>
    </row>
    <row r="41" spans="1:16" ht="15.75" x14ac:dyDescent="0.25">
      <c r="A41" s="6" t="s">
        <v>1</v>
      </c>
      <c r="B41" s="32">
        <v>407</v>
      </c>
      <c r="C41" s="93" t="s">
        <v>158</v>
      </c>
      <c r="D41" s="93"/>
      <c r="E41" s="93"/>
      <c r="F41" s="93"/>
      <c r="G41" s="93"/>
      <c r="H41" s="93"/>
      <c r="I41" s="93"/>
      <c r="J41" s="93"/>
      <c r="K41" s="93"/>
      <c r="L41" s="93"/>
      <c r="M41" s="93"/>
      <c r="N41" s="93"/>
      <c r="O41" s="43"/>
    </row>
    <row r="42" spans="1:16" x14ac:dyDescent="0.25">
      <c r="A42" s="6" t="s">
        <v>13</v>
      </c>
      <c r="B42" s="11" t="s">
        <v>3</v>
      </c>
      <c r="C42" s="93" t="s">
        <v>26</v>
      </c>
      <c r="D42" s="93"/>
      <c r="E42" s="93"/>
      <c r="F42" s="93"/>
      <c r="G42" s="93"/>
      <c r="H42" s="93"/>
      <c r="I42" s="93"/>
      <c r="J42" s="93"/>
      <c r="K42" s="93"/>
      <c r="L42" s="93"/>
      <c r="M42" s="93"/>
      <c r="N42" s="93"/>
      <c r="O42" s="8"/>
      <c r="P42" s="4"/>
    </row>
    <row r="43" spans="1:16" x14ac:dyDescent="0.25">
      <c r="B43" s="9"/>
      <c r="C43" s="9"/>
      <c r="D43" s="9"/>
      <c r="E43" s="9"/>
      <c r="F43" s="9"/>
      <c r="G43" s="9"/>
      <c r="H43" s="9"/>
      <c r="I43" s="9"/>
      <c r="J43" s="9"/>
      <c r="K43" s="60"/>
      <c r="L43" s="9"/>
      <c r="M43" s="60"/>
      <c r="N43" s="9"/>
    </row>
    <row r="44" spans="1:16" x14ac:dyDescent="0.25">
      <c r="A44" s="94" t="s">
        <v>21</v>
      </c>
      <c r="B44" s="94" t="s">
        <v>22</v>
      </c>
      <c r="C44" s="94" t="s">
        <v>23</v>
      </c>
      <c r="D44" s="94" t="s">
        <v>24</v>
      </c>
      <c r="E44" s="94" t="s">
        <v>5</v>
      </c>
      <c r="F44" s="95" t="s">
        <v>25</v>
      </c>
      <c r="G44" s="95"/>
      <c r="H44" s="95"/>
      <c r="I44" s="95"/>
      <c r="J44" s="95"/>
      <c r="K44" s="95"/>
      <c r="L44" s="95"/>
      <c r="M44" s="95"/>
      <c r="N44" s="96" t="s">
        <v>16</v>
      </c>
      <c r="O44" s="94" t="s">
        <v>17</v>
      </c>
    </row>
    <row r="45" spans="1:16" x14ac:dyDescent="0.25">
      <c r="A45" s="94"/>
      <c r="B45" s="94"/>
      <c r="C45" s="94"/>
      <c r="D45" s="94"/>
      <c r="E45" s="94"/>
      <c r="F45" s="95" t="s">
        <v>6</v>
      </c>
      <c r="G45" s="95"/>
      <c r="H45" s="95" t="s">
        <v>7</v>
      </c>
      <c r="I45" s="95"/>
      <c r="J45" s="95" t="s">
        <v>8</v>
      </c>
      <c r="K45" s="95"/>
      <c r="L45" s="95" t="s">
        <v>9</v>
      </c>
      <c r="M45" s="95"/>
      <c r="N45" s="96"/>
      <c r="O45" s="94"/>
    </row>
    <row r="46" spans="1:16" x14ac:dyDescent="0.25">
      <c r="A46" s="94"/>
      <c r="B46" s="94"/>
      <c r="C46" s="94"/>
      <c r="D46" s="94"/>
      <c r="E46" s="94"/>
      <c r="F46" s="45" t="s">
        <v>10</v>
      </c>
      <c r="G46" s="45" t="s">
        <v>11</v>
      </c>
      <c r="H46" s="45" t="s">
        <v>10</v>
      </c>
      <c r="I46" s="45" t="s">
        <v>11</v>
      </c>
      <c r="J46" s="45" t="s">
        <v>10</v>
      </c>
      <c r="K46" s="57" t="s">
        <v>12</v>
      </c>
      <c r="L46" s="45" t="s">
        <v>10</v>
      </c>
      <c r="M46" s="67" t="s">
        <v>12</v>
      </c>
      <c r="N46" s="96"/>
      <c r="O46" s="94"/>
    </row>
    <row r="47" spans="1:16" ht="54.75" customHeight="1" x14ac:dyDescent="0.25">
      <c r="A47" s="2" t="s">
        <v>212</v>
      </c>
      <c r="B47" s="2" t="s">
        <v>211</v>
      </c>
      <c r="C47" s="2" t="s">
        <v>352</v>
      </c>
      <c r="D47" s="2" t="s">
        <v>428</v>
      </c>
      <c r="E47" s="35">
        <f t="shared" ref="E47" si="5">+F47+H47+J47+L47</f>
        <v>1</v>
      </c>
      <c r="F47" s="31">
        <v>0</v>
      </c>
      <c r="G47" s="31">
        <v>0</v>
      </c>
      <c r="H47" s="31">
        <v>0</v>
      </c>
      <c r="I47" s="31">
        <v>0</v>
      </c>
      <c r="J47" s="31">
        <v>0</v>
      </c>
      <c r="K47" s="61">
        <v>0</v>
      </c>
      <c r="L47" s="31">
        <v>1</v>
      </c>
      <c r="M47" s="61">
        <v>1</v>
      </c>
      <c r="N47" s="35">
        <f t="shared" ref="N47" si="6">+G47+I47+K47+M47</f>
        <v>1</v>
      </c>
      <c r="O47" s="38">
        <f t="shared" ref="O47" si="7">IFERROR(N47/E47,0%)</f>
        <v>1</v>
      </c>
    </row>
    <row r="48" spans="1:16" ht="54.75" customHeight="1" x14ac:dyDescent="0.25">
      <c r="A48" s="2" t="s">
        <v>212</v>
      </c>
      <c r="B48" s="2" t="s">
        <v>233</v>
      </c>
      <c r="C48" s="2" t="s">
        <v>432</v>
      </c>
      <c r="D48" s="2" t="s">
        <v>154</v>
      </c>
      <c r="E48" s="35">
        <f t="shared" ref="E48" si="8">+F48+H48+J48+L48</f>
        <v>4</v>
      </c>
      <c r="F48" s="31">
        <v>0</v>
      </c>
      <c r="G48" s="31">
        <v>0</v>
      </c>
      <c r="H48" s="31">
        <v>2</v>
      </c>
      <c r="I48" s="31">
        <v>0</v>
      </c>
      <c r="J48" s="31">
        <v>0</v>
      </c>
      <c r="K48" s="61">
        <v>0</v>
      </c>
      <c r="L48" s="31">
        <v>2</v>
      </c>
      <c r="M48" s="61">
        <v>0</v>
      </c>
      <c r="N48" s="35">
        <f t="shared" ref="N48" si="9">+G48+I48+K48+M48</f>
        <v>0</v>
      </c>
      <c r="O48" s="38">
        <f t="shared" ref="O48" si="10">IFERROR(N48/E48,0%)</f>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4:O24"/>
    <mergeCell ref="B25:O25"/>
    <mergeCell ref="C28:N28"/>
    <mergeCell ref="C29:N29"/>
    <mergeCell ref="A31:A33"/>
    <mergeCell ref="B31:B33"/>
    <mergeCell ref="C31:C33"/>
    <mergeCell ref="D31:D33"/>
    <mergeCell ref="E31:E33"/>
    <mergeCell ref="F31:M31"/>
    <mergeCell ref="N31:N33"/>
    <mergeCell ref="O31:O33"/>
    <mergeCell ref="F32:G32"/>
    <mergeCell ref="H32:I32"/>
    <mergeCell ref="J32:K32"/>
    <mergeCell ref="L32:M32"/>
    <mergeCell ref="B37:O37"/>
    <mergeCell ref="B38:O38"/>
    <mergeCell ref="C41:N41"/>
    <mergeCell ref="C42:N42"/>
    <mergeCell ref="A44:A46"/>
    <mergeCell ref="B44:B46"/>
    <mergeCell ref="C44:C46"/>
    <mergeCell ref="D44:D46"/>
    <mergeCell ref="E44:E46"/>
    <mergeCell ref="F44:M44"/>
    <mergeCell ref="N44:N46"/>
    <mergeCell ref="O44:O46"/>
    <mergeCell ref="F45:G45"/>
    <mergeCell ref="H45:I45"/>
    <mergeCell ref="J45:K45"/>
    <mergeCell ref="L45:M45"/>
  </mergeCells>
  <pageMargins left="0.7" right="0.7" top="0.75" bottom="0.75" header="0.3" footer="0.3"/>
  <pageSetup scale="42" fitToHeight="0"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P70"/>
  <sheetViews>
    <sheetView view="pageBreakPreview" topLeftCell="B55" zoomScale="60" zoomScaleNormal="70" workbookViewId="0">
      <selection activeCell="O71" sqref="O7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55">
        <v>408</v>
      </c>
      <c r="C5" s="93" t="s">
        <v>159</v>
      </c>
      <c r="D5" s="93"/>
      <c r="E5" s="93"/>
      <c r="F5" s="93"/>
      <c r="G5" s="93"/>
      <c r="H5" s="93"/>
      <c r="I5" s="93"/>
      <c r="J5" s="93"/>
      <c r="K5" s="93"/>
      <c r="L5" s="93"/>
      <c r="M5" s="93"/>
      <c r="N5" s="93"/>
      <c r="O5" s="43"/>
    </row>
    <row r="6" spans="1:16" x14ac:dyDescent="0.25">
      <c r="A6" s="6" t="s">
        <v>13</v>
      </c>
      <c r="B6" s="11" t="s">
        <v>15</v>
      </c>
      <c r="C6" s="97" t="s">
        <v>14</v>
      </c>
      <c r="D6" s="97"/>
      <c r="E6" s="97"/>
      <c r="F6" s="97"/>
      <c r="G6" s="97"/>
      <c r="H6" s="97"/>
      <c r="I6" s="97"/>
      <c r="J6" s="97"/>
      <c r="K6" s="97"/>
      <c r="L6" s="97"/>
      <c r="M6" s="97"/>
      <c r="N6" s="97"/>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177</v>
      </c>
      <c r="B11" s="2" t="s">
        <v>278</v>
      </c>
      <c r="C11" s="2" t="s">
        <v>277</v>
      </c>
      <c r="D11" s="2" t="s">
        <v>426</v>
      </c>
      <c r="E11" s="31">
        <f>+F11+H11+J11+L11</f>
        <v>0</v>
      </c>
      <c r="F11" s="31">
        <v>0</v>
      </c>
      <c r="G11" s="31">
        <v>0</v>
      </c>
      <c r="H11" s="31">
        <v>0</v>
      </c>
      <c r="I11" s="31">
        <v>0</v>
      </c>
      <c r="J11" s="31">
        <v>0</v>
      </c>
      <c r="K11" s="61">
        <v>0</v>
      </c>
      <c r="L11" s="31">
        <v>0</v>
      </c>
      <c r="M11" s="61">
        <v>0</v>
      </c>
      <c r="N11" s="35">
        <f>+G11+I11+K11+M11</f>
        <v>0</v>
      </c>
      <c r="O11" s="3">
        <f>IFERROR(N11/E11,0%)</f>
        <v>0</v>
      </c>
    </row>
    <row r="12" spans="1:16" ht="51" x14ac:dyDescent="0.25">
      <c r="A12" s="2" t="s">
        <v>177</v>
      </c>
      <c r="B12" s="2" t="s">
        <v>248</v>
      </c>
      <c r="C12" s="2" t="s">
        <v>247</v>
      </c>
      <c r="D12" s="2" t="s">
        <v>422</v>
      </c>
      <c r="E12" s="31">
        <f t="shared" ref="E12:E35" si="0">+F12+H12+J12+L12</f>
        <v>1</v>
      </c>
      <c r="F12" s="31">
        <v>0</v>
      </c>
      <c r="G12" s="31">
        <v>0</v>
      </c>
      <c r="H12" s="31">
        <v>0</v>
      </c>
      <c r="I12" s="31">
        <v>0</v>
      </c>
      <c r="J12" s="31">
        <v>0</v>
      </c>
      <c r="K12" s="61">
        <v>0</v>
      </c>
      <c r="L12" s="31">
        <v>1</v>
      </c>
      <c r="M12" s="61">
        <v>0</v>
      </c>
      <c r="N12" s="35">
        <f t="shared" ref="N12:N35" si="1">+G12+I12+K12+M12</f>
        <v>0</v>
      </c>
      <c r="O12" s="3">
        <f t="shared" ref="O12:O35" si="2">IFERROR(N12/E12,0%)</f>
        <v>0</v>
      </c>
    </row>
    <row r="13" spans="1:16" ht="51" x14ac:dyDescent="0.25">
      <c r="A13" s="2" t="s">
        <v>177</v>
      </c>
      <c r="B13" s="2" t="s">
        <v>248</v>
      </c>
      <c r="C13" s="2" t="s">
        <v>247</v>
      </c>
      <c r="D13" s="2" t="s">
        <v>402</v>
      </c>
      <c r="E13" s="31">
        <f t="shared" si="0"/>
        <v>1</v>
      </c>
      <c r="F13" s="31">
        <v>1</v>
      </c>
      <c r="G13" s="31">
        <v>1</v>
      </c>
      <c r="H13" s="31">
        <v>0</v>
      </c>
      <c r="I13" s="31">
        <v>0</v>
      </c>
      <c r="J13" s="31">
        <v>0</v>
      </c>
      <c r="K13" s="61">
        <v>0</v>
      </c>
      <c r="L13" s="31">
        <v>0</v>
      </c>
      <c r="M13" s="61">
        <v>0</v>
      </c>
      <c r="N13" s="35">
        <f t="shared" si="1"/>
        <v>1</v>
      </c>
      <c r="O13" s="3">
        <f t="shared" si="2"/>
        <v>1</v>
      </c>
    </row>
    <row r="14" spans="1:16" ht="38.25" x14ac:dyDescent="0.25">
      <c r="A14" s="2" t="s">
        <v>190</v>
      </c>
      <c r="B14" s="2" t="s">
        <v>217</v>
      </c>
      <c r="C14" s="2" t="s">
        <v>216</v>
      </c>
      <c r="D14" s="2" t="s">
        <v>397</v>
      </c>
      <c r="E14" s="31">
        <f t="shared" si="0"/>
        <v>3</v>
      </c>
      <c r="F14" s="31">
        <v>1</v>
      </c>
      <c r="G14" s="31">
        <v>1</v>
      </c>
      <c r="H14" s="31">
        <v>1</v>
      </c>
      <c r="I14" s="31">
        <v>0</v>
      </c>
      <c r="J14" s="31">
        <v>1</v>
      </c>
      <c r="K14" s="61">
        <v>0</v>
      </c>
      <c r="L14" s="31">
        <v>0</v>
      </c>
      <c r="M14" s="61">
        <v>0</v>
      </c>
      <c r="N14" s="35">
        <f t="shared" si="1"/>
        <v>1</v>
      </c>
      <c r="O14" s="3">
        <f t="shared" si="2"/>
        <v>0.33333333333333331</v>
      </c>
    </row>
    <row r="15" spans="1:16" ht="51" x14ac:dyDescent="0.25">
      <c r="A15" s="2" t="s">
        <v>190</v>
      </c>
      <c r="B15" s="2" t="s">
        <v>189</v>
      </c>
      <c r="C15" s="2" t="s">
        <v>230</v>
      </c>
      <c r="D15" s="2" t="s">
        <v>396</v>
      </c>
      <c r="E15" s="31">
        <f t="shared" si="0"/>
        <v>3</v>
      </c>
      <c r="F15" s="31">
        <v>1</v>
      </c>
      <c r="G15" s="31">
        <v>1</v>
      </c>
      <c r="H15" s="31">
        <v>1</v>
      </c>
      <c r="I15" s="31">
        <v>0</v>
      </c>
      <c r="J15" s="31">
        <v>0</v>
      </c>
      <c r="K15" s="61">
        <v>0</v>
      </c>
      <c r="L15" s="31">
        <v>1</v>
      </c>
      <c r="M15" s="61">
        <v>1</v>
      </c>
      <c r="N15" s="35">
        <f t="shared" si="1"/>
        <v>2</v>
      </c>
      <c r="O15" s="3">
        <f t="shared" si="2"/>
        <v>0.66666666666666663</v>
      </c>
    </row>
    <row r="16" spans="1:16" ht="63.75" x14ac:dyDescent="0.25">
      <c r="A16" s="2" t="s">
        <v>181</v>
      </c>
      <c r="B16" s="2" t="s">
        <v>224</v>
      </c>
      <c r="C16" s="2" t="s">
        <v>223</v>
      </c>
      <c r="D16" s="2" t="s">
        <v>421</v>
      </c>
      <c r="E16" s="31">
        <f t="shared" si="0"/>
        <v>8</v>
      </c>
      <c r="F16" s="31">
        <v>2</v>
      </c>
      <c r="G16" s="31">
        <v>3</v>
      </c>
      <c r="H16" s="31">
        <v>2</v>
      </c>
      <c r="I16" s="31">
        <v>2</v>
      </c>
      <c r="J16" s="31">
        <v>2</v>
      </c>
      <c r="K16" s="61">
        <v>2</v>
      </c>
      <c r="L16" s="31">
        <v>2</v>
      </c>
      <c r="M16" s="61">
        <v>2</v>
      </c>
      <c r="N16" s="35">
        <f t="shared" si="1"/>
        <v>9</v>
      </c>
      <c r="O16" s="3">
        <f t="shared" si="2"/>
        <v>1.125</v>
      </c>
    </row>
    <row r="17" spans="1:15" ht="63.75" x14ac:dyDescent="0.25">
      <c r="A17" s="2" t="s">
        <v>181</v>
      </c>
      <c r="B17" s="2" t="s">
        <v>224</v>
      </c>
      <c r="C17" s="2" t="s">
        <v>322</v>
      </c>
      <c r="D17" s="2" t="s">
        <v>427</v>
      </c>
      <c r="E17" s="31">
        <f t="shared" si="0"/>
        <v>20</v>
      </c>
      <c r="F17" s="31">
        <v>5</v>
      </c>
      <c r="G17" s="31">
        <v>5</v>
      </c>
      <c r="H17" s="31">
        <v>5</v>
      </c>
      <c r="I17" s="31">
        <v>0</v>
      </c>
      <c r="J17" s="31">
        <v>5</v>
      </c>
      <c r="K17" s="61">
        <v>0</v>
      </c>
      <c r="L17" s="31">
        <v>5</v>
      </c>
      <c r="M17" s="61">
        <v>0</v>
      </c>
      <c r="N17" s="35">
        <f t="shared" si="1"/>
        <v>5</v>
      </c>
      <c r="O17" s="3">
        <f t="shared" si="2"/>
        <v>0.25</v>
      </c>
    </row>
    <row r="18" spans="1:15" ht="63.75" x14ac:dyDescent="0.25">
      <c r="A18" s="2" t="s">
        <v>181</v>
      </c>
      <c r="B18" s="2" t="s">
        <v>224</v>
      </c>
      <c r="C18" s="2" t="s">
        <v>322</v>
      </c>
      <c r="D18" s="2" t="s">
        <v>420</v>
      </c>
      <c r="E18" s="31">
        <f t="shared" si="0"/>
        <v>3</v>
      </c>
      <c r="F18" s="31">
        <v>0</v>
      </c>
      <c r="G18" s="31">
        <v>0</v>
      </c>
      <c r="H18" s="31">
        <v>1</v>
      </c>
      <c r="I18" s="31">
        <v>0</v>
      </c>
      <c r="J18" s="31">
        <v>1</v>
      </c>
      <c r="K18" s="61">
        <v>0</v>
      </c>
      <c r="L18" s="31">
        <v>1</v>
      </c>
      <c r="M18" s="61">
        <v>0</v>
      </c>
      <c r="N18" s="35">
        <f t="shared" si="1"/>
        <v>0</v>
      </c>
      <c r="O18" s="3">
        <f t="shared" si="2"/>
        <v>0</v>
      </c>
    </row>
    <row r="19" spans="1:15" ht="63.75" x14ac:dyDescent="0.25">
      <c r="A19" s="2" t="s">
        <v>181</v>
      </c>
      <c r="B19" s="2" t="s">
        <v>224</v>
      </c>
      <c r="C19" s="2" t="s">
        <v>425</v>
      </c>
      <c r="D19" s="2" t="s">
        <v>424</v>
      </c>
      <c r="E19" s="31">
        <f t="shared" si="0"/>
        <v>2</v>
      </c>
      <c r="F19" s="31">
        <v>0</v>
      </c>
      <c r="G19" s="31">
        <v>0</v>
      </c>
      <c r="H19" s="31">
        <v>1</v>
      </c>
      <c r="I19" s="31">
        <v>1</v>
      </c>
      <c r="J19" s="31">
        <v>1</v>
      </c>
      <c r="K19" s="61">
        <v>1</v>
      </c>
      <c r="L19" s="31">
        <v>0</v>
      </c>
      <c r="M19" s="61">
        <v>0</v>
      </c>
      <c r="N19" s="35">
        <f t="shared" si="1"/>
        <v>2</v>
      </c>
      <c r="O19" s="3">
        <f t="shared" si="2"/>
        <v>1</v>
      </c>
    </row>
    <row r="20" spans="1:15" ht="63.75" x14ac:dyDescent="0.25">
      <c r="A20" s="2" t="s">
        <v>181</v>
      </c>
      <c r="B20" s="2" t="s">
        <v>224</v>
      </c>
      <c r="C20" s="2" t="s">
        <v>255</v>
      </c>
      <c r="D20" s="2" t="s">
        <v>423</v>
      </c>
      <c r="E20" s="31">
        <f t="shared" si="0"/>
        <v>1</v>
      </c>
      <c r="F20" s="31">
        <v>1</v>
      </c>
      <c r="G20" s="31">
        <v>1</v>
      </c>
      <c r="H20" s="31">
        <v>0</v>
      </c>
      <c r="I20" s="31">
        <v>0</v>
      </c>
      <c r="J20" s="31">
        <v>0</v>
      </c>
      <c r="K20" s="61">
        <v>0</v>
      </c>
      <c r="L20" s="31">
        <v>0</v>
      </c>
      <c r="M20" s="61">
        <v>0</v>
      </c>
      <c r="N20" s="35">
        <f t="shared" si="1"/>
        <v>1</v>
      </c>
      <c r="O20" s="3">
        <f t="shared" si="2"/>
        <v>1</v>
      </c>
    </row>
    <row r="21" spans="1:15" ht="38.25" x14ac:dyDescent="0.25">
      <c r="A21" s="2" t="s">
        <v>181</v>
      </c>
      <c r="B21" s="2" t="s">
        <v>180</v>
      </c>
      <c r="C21" s="2" t="s">
        <v>418</v>
      </c>
      <c r="D21" s="2" t="s">
        <v>419</v>
      </c>
      <c r="E21" s="31">
        <f t="shared" si="0"/>
        <v>1</v>
      </c>
      <c r="F21" s="31">
        <v>1</v>
      </c>
      <c r="G21" s="31">
        <v>1</v>
      </c>
      <c r="H21" s="31">
        <v>0</v>
      </c>
      <c r="I21" s="31">
        <v>0</v>
      </c>
      <c r="J21" s="31">
        <v>0</v>
      </c>
      <c r="K21" s="61">
        <v>0</v>
      </c>
      <c r="L21" s="31">
        <v>0</v>
      </c>
      <c r="M21" s="61">
        <v>0</v>
      </c>
      <c r="N21" s="35">
        <f t="shared" si="1"/>
        <v>1</v>
      </c>
      <c r="O21" s="3">
        <f t="shared" si="2"/>
        <v>1</v>
      </c>
    </row>
    <row r="22" spans="1:15" ht="38.25" x14ac:dyDescent="0.25">
      <c r="A22" s="2" t="s">
        <v>181</v>
      </c>
      <c r="B22" s="2" t="s">
        <v>180</v>
      </c>
      <c r="C22" s="2" t="s">
        <v>418</v>
      </c>
      <c r="D22" s="2" t="s">
        <v>417</v>
      </c>
      <c r="E22" s="31">
        <f t="shared" si="0"/>
        <v>1</v>
      </c>
      <c r="F22" s="31">
        <v>0</v>
      </c>
      <c r="G22" s="31">
        <v>0</v>
      </c>
      <c r="H22" s="31">
        <v>1</v>
      </c>
      <c r="I22" s="31">
        <v>1</v>
      </c>
      <c r="J22" s="31">
        <v>0</v>
      </c>
      <c r="K22" s="61">
        <v>0</v>
      </c>
      <c r="L22" s="31">
        <v>0</v>
      </c>
      <c r="M22" s="61">
        <v>0</v>
      </c>
      <c r="N22" s="35">
        <f t="shared" si="1"/>
        <v>1</v>
      </c>
      <c r="O22" s="3">
        <f t="shared" si="2"/>
        <v>1</v>
      </c>
    </row>
    <row r="23" spans="1:15" ht="38.25" x14ac:dyDescent="0.25">
      <c r="A23" s="2" t="s">
        <v>181</v>
      </c>
      <c r="B23" s="2" t="s">
        <v>180</v>
      </c>
      <c r="C23" s="2" t="s">
        <v>416</v>
      </c>
      <c r="D23" s="2" t="s">
        <v>415</v>
      </c>
      <c r="E23" s="31">
        <f t="shared" si="0"/>
        <v>1</v>
      </c>
      <c r="F23" s="31">
        <v>0</v>
      </c>
      <c r="G23" s="31">
        <v>0</v>
      </c>
      <c r="H23" s="31">
        <v>0</v>
      </c>
      <c r="I23" s="31">
        <v>0</v>
      </c>
      <c r="J23" s="31">
        <v>1</v>
      </c>
      <c r="K23" s="61">
        <v>1</v>
      </c>
      <c r="L23" s="31">
        <v>0</v>
      </c>
      <c r="M23" s="61">
        <v>0</v>
      </c>
      <c r="N23" s="35">
        <f t="shared" si="1"/>
        <v>1</v>
      </c>
      <c r="O23" s="3">
        <f t="shared" si="2"/>
        <v>1</v>
      </c>
    </row>
    <row r="24" spans="1:15" ht="76.5" x14ac:dyDescent="0.25">
      <c r="A24" s="2" t="s">
        <v>181</v>
      </c>
      <c r="B24" s="2" t="s">
        <v>180</v>
      </c>
      <c r="C24" s="2" t="s">
        <v>414</v>
      </c>
      <c r="D24" s="2" t="s">
        <v>413</v>
      </c>
      <c r="E24" s="31">
        <f t="shared" si="0"/>
        <v>3</v>
      </c>
      <c r="F24" s="31">
        <v>2</v>
      </c>
      <c r="G24" s="31">
        <v>2</v>
      </c>
      <c r="H24" s="31">
        <v>1</v>
      </c>
      <c r="I24" s="31">
        <v>1</v>
      </c>
      <c r="J24" s="31">
        <v>0</v>
      </c>
      <c r="K24" s="61">
        <v>0</v>
      </c>
      <c r="L24" s="31">
        <v>0</v>
      </c>
      <c r="M24" s="61">
        <v>0</v>
      </c>
      <c r="N24" s="35">
        <f t="shared" si="1"/>
        <v>3</v>
      </c>
      <c r="O24" s="3">
        <f t="shared" si="2"/>
        <v>1</v>
      </c>
    </row>
    <row r="25" spans="1:15" ht="63.75" x14ac:dyDescent="0.25">
      <c r="A25" s="2" t="s">
        <v>228</v>
      </c>
      <c r="B25" s="2" t="s">
        <v>227</v>
      </c>
      <c r="C25" s="2" t="s">
        <v>226</v>
      </c>
      <c r="D25" s="2" t="s">
        <v>412</v>
      </c>
      <c r="E25" s="31">
        <f t="shared" si="0"/>
        <v>0</v>
      </c>
      <c r="F25" s="31">
        <v>0</v>
      </c>
      <c r="G25" s="31">
        <v>0</v>
      </c>
      <c r="H25" s="31">
        <v>0</v>
      </c>
      <c r="I25" s="31">
        <v>0</v>
      </c>
      <c r="J25" s="31">
        <v>0</v>
      </c>
      <c r="K25" s="61">
        <v>0</v>
      </c>
      <c r="L25" s="31">
        <v>0</v>
      </c>
      <c r="M25" s="61">
        <v>0</v>
      </c>
      <c r="N25" s="35">
        <f t="shared" si="1"/>
        <v>0</v>
      </c>
      <c r="O25" s="3">
        <f t="shared" si="2"/>
        <v>0</v>
      </c>
    </row>
    <row r="26" spans="1:15" ht="63.75" x14ac:dyDescent="0.25">
      <c r="A26" s="2" t="s">
        <v>228</v>
      </c>
      <c r="B26" s="2" t="s">
        <v>349</v>
      </c>
      <c r="C26" s="2" t="s">
        <v>348</v>
      </c>
      <c r="D26" s="2" t="s">
        <v>411</v>
      </c>
      <c r="E26" s="31">
        <f t="shared" si="0"/>
        <v>0</v>
      </c>
      <c r="F26" s="31">
        <v>0</v>
      </c>
      <c r="G26" s="31">
        <v>0</v>
      </c>
      <c r="H26" s="31">
        <v>0</v>
      </c>
      <c r="I26" s="31">
        <v>0</v>
      </c>
      <c r="J26" s="31">
        <v>0</v>
      </c>
      <c r="K26" s="61">
        <v>0</v>
      </c>
      <c r="L26" s="31">
        <v>0</v>
      </c>
      <c r="M26" s="61">
        <v>0</v>
      </c>
      <c r="N26" s="35">
        <f t="shared" si="1"/>
        <v>0</v>
      </c>
      <c r="O26" s="3">
        <f t="shared" si="2"/>
        <v>0</v>
      </c>
    </row>
    <row r="27" spans="1:15" ht="63.75" x14ac:dyDescent="0.25">
      <c r="A27" s="2" t="s">
        <v>173</v>
      </c>
      <c r="B27" s="2" t="s">
        <v>172</v>
      </c>
      <c r="C27" s="2" t="s">
        <v>309</v>
      </c>
      <c r="D27" s="2" t="s">
        <v>410</v>
      </c>
      <c r="E27" s="31">
        <f t="shared" si="0"/>
        <v>4</v>
      </c>
      <c r="F27" s="31">
        <v>1</v>
      </c>
      <c r="G27" s="31">
        <v>1</v>
      </c>
      <c r="H27" s="31">
        <v>2</v>
      </c>
      <c r="I27" s="31">
        <v>2</v>
      </c>
      <c r="J27" s="31">
        <v>1</v>
      </c>
      <c r="K27" s="61">
        <v>1</v>
      </c>
      <c r="L27" s="31">
        <v>0</v>
      </c>
      <c r="M27" s="61">
        <v>0</v>
      </c>
      <c r="N27" s="35">
        <f t="shared" si="1"/>
        <v>4</v>
      </c>
      <c r="O27" s="3">
        <f t="shared" si="2"/>
        <v>1</v>
      </c>
    </row>
    <row r="28" spans="1:15" ht="63.75" x14ac:dyDescent="0.25">
      <c r="A28" s="2" t="s">
        <v>173</v>
      </c>
      <c r="B28" s="2" t="s">
        <v>172</v>
      </c>
      <c r="C28" s="2" t="s">
        <v>171</v>
      </c>
      <c r="D28" s="2" t="s">
        <v>409</v>
      </c>
      <c r="E28" s="31">
        <f t="shared" si="0"/>
        <v>0</v>
      </c>
      <c r="F28" s="31">
        <v>0</v>
      </c>
      <c r="G28" s="31">
        <v>0</v>
      </c>
      <c r="H28" s="31">
        <v>0</v>
      </c>
      <c r="I28" s="31">
        <v>0</v>
      </c>
      <c r="J28" s="31">
        <v>0</v>
      </c>
      <c r="K28" s="61">
        <v>0</v>
      </c>
      <c r="L28" s="31">
        <v>0</v>
      </c>
      <c r="M28" s="61">
        <v>0</v>
      </c>
      <c r="N28" s="35">
        <f t="shared" si="1"/>
        <v>0</v>
      </c>
      <c r="O28" s="3">
        <f t="shared" si="2"/>
        <v>0</v>
      </c>
    </row>
    <row r="29" spans="1:15" ht="51" x14ac:dyDescent="0.25">
      <c r="A29" s="2" t="s">
        <v>340</v>
      </c>
      <c r="B29" s="2" t="s">
        <v>339</v>
      </c>
      <c r="C29" s="2" t="s">
        <v>408</v>
      </c>
      <c r="D29" s="2" t="s">
        <v>407</v>
      </c>
      <c r="E29" s="31">
        <f t="shared" si="0"/>
        <v>4</v>
      </c>
      <c r="F29" s="31">
        <v>2</v>
      </c>
      <c r="G29" s="31">
        <v>2</v>
      </c>
      <c r="H29" s="31">
        <v>2</v>
      </c>
      <c r="I29" s="31">
        <v>2</v>
      </c>
      <c r="J29" s="31">
        <v>0</v>
      </c>
      <c r="K29" s="61">
        <v>0</v>
      </c>
      <c r="L29" s="31">
        <v>0</v>
      </c>
      <c r="M29" s="61">
        <v>0</v>
      </c>
      <c r="N29" s="35">
        <f t="shared" si="1"/>
        <v>4</v>
      </c>
      <c r="O29" s="3">
        <f t="shared" si="2"/>
        <v>1</v>
      </c>
    </row>
    <row r="30" spans="1:15" ht="51" x14ac:dyDescent="0.25">
      <c r="A30" s="2" t="s">
        <v>340</v>
      </c>
      <c r="B30" s="2" t="s">
        <v>339</v>
      </c>
      <c r="C30" s="2" t="s">
        <v>406</v>
      </c>
      <c r="D30" s="2" t="s">
        <v>405</v>
      </c>
      <c r="E30" s="31">
        <f t="shared" si="0"/>
        <v>2</v>
      </c>
      <c r="F30" s="31">
        <v>0</v>
      </c>
      <c r="G30" s="31">
        <v>0</v>
      </c>
      <c r="H30" s="31">
        <v>1</v>
      </c>
      <c r="I30" s="31">
        <v>1</v>
      </c>
      <c r="J30" s="31">
        <v>1</v>
      </c>
      <c r="K30" s="61">
        <v>1</v>
      </c>
      <c r="L30" s="31">
        <v>0</v>
      </c>
      <c r="M30" s="61">
        <v>0</v>
      </c>
      <c r="N30" s="35">
        <f t="shared" si="1"/>
        <v>2</v>
      </c>
      <c r="O30" s="3">
        <f t="shared" si="2"/>
        <v>1</v>
      </c>
    </row>
    <row r="31" spans="1:15" ht="51" x14ac:dyDescent="0.25">
      <c r="A31" s="2" t="s">
        <v>185</v>
      </c>
      <c r="B31" s="2" t="s">
        <v>265</v>
      </c>
      <c r="C31" s="2" t="s">
        <v>293</v>
      </c>
      <c r="D31" s="2" t="s">
        <v>404</v>
      </c>
      <c r="E31" s="31">
        <f t="shared" si="0"/>
        <v>1</v>
      </c>
      <c r="F31" s="31">
        <v>0</v>
      </c>
      <c r="G31" s="31">
        <v>0</v>
      </c>
      <c r="H31" s="31">
        <v>1</v>
      </c>
      <c r="I31" s="31">
        <v>1</v>
      </c>
      <c r="J31" s="31">
        <v>0</v>
      </c>
      <c r="K31" s="61">
        <v>0</v>
      </c>
      <c r="L31" s="31">
        <v>0</v>
      </c>
      <c r="M31" s="61">
        <v>0</v>
      </c>
      <c r="N31" s="35">
        <f t="shared" si="1"/>
        <v>1</v>
      </c>
      <c r="O31" s="3">
        <f t="shared" si="2"/>
        <v>1</v>
      </c>
    </row>
    <row r="32" spans="1:15" ht="38.25" x14ac:dyDescent="0.25">
      <c r="A32" s="2" t="s">
        <v>185</v>
      </c>
      <c r="B32" s="2" t="s">
        <v>184</v>
      </c>
      <c r="C32" s="2" t="s">
        <v>334</v>
      </c>
      <c r="D32" s="2" t="s">
        <v>403</v>
      </c>
      <c r="E32" s="31">
        <f t="shared" si="0"/>
        <v>2</v>
      </c>
      <c r="F32" s="31">
        <v>0</v>
      </c>
      <c r="G32" s="31">
        <v>0</v>
      </c>
      <c r="H32" s="31">
        <v>1</v>
      </c>
      <c r="I32" s="31">
        <v>0</v>
      </c>
      <c r="J32" s="31">
        <v>0</v>
      </c>
      <c r="K32" s="61">
        <v>0</v>
      </c>
      <c r="L32" s="31">
        <v>1</v>
      </c>
      <c r="M32" s="61">
        <v>1</v>
      </c>
      <c r="N32" s="35">
        <f t="shared" si="1"/>
        <v>1</v>
      </c>
      <c r="O32" s="3">
        <f t="shared" si="2"/>
        <v>0.5</v>
      </c>
    </row>
    <row r="33" spans="1:16" ht="51" x14ac:dyDescent="0.25">
      <c r="A33" s="2" t="s">
        <v>221</v>
      </c>
      <c r="B33" s="2" t="s">
        <v>271</v>
      </c>
      <c r="C33" s="2" t="s">
        <v>273</v>
      </c>
      <c r="D33" s="2" t="s">
        <v>401</v>
      </c>
      <c r="E33" s="31">
        <f t="shared" si="0"/>
        <v>1</v>
      </c>
      <c r="F33" s="31">
        <v>0</v>
      </c>
      <c r="G33" s="31">
        <v>0</v>
      </c>
      <c r="H33" s="31">
        <v>0</v>
      </c>
      <c r="I33" s="31">
        <v>0</v>
      </c>
      <c r="J33" s="31">
        <v>0</v>
      </c>
      <c r="K33" s="61">
        <v>0</v>
      </c>
      <c r="L33" s="31">
        <v>1</v>
      </c>
      <c r="M33" s="61">
        <v>1</v>
      </c>
      <c r="N33" s="35">
        <f t="shared" si="1"/>
        <v>1</v>
      </c>
      <c r="O33" s="3">
        <f t="shared" si="2"/>
        <v>1</v>
      </c>
    </row>
    <row r="34" spans="1:16" ht="51" x14ac:dyDescent="0.25">
      <c r="A34" s="2" t="s">
        <v>221</v>
      </c>
      <c r="B34" s="2" t="s">
        <v>271</v>
      </c>
      <c r="C34" s="2" t="s">
        <v>273</v>
      </c>
      <c r="D34" s="2" t="s">
        <v>398</v>
      </c>
      <c r="E34" s="31">
        <f t="shared" si="0"/>
        <v>10</v>
      </c>
      <c r="F34" s="31">
        <v>0</v>
      </c>
      <c r="G34" s="31">
        <v>0</v>
      </c>
      <c r="H34" s="31">
        <v>3</v>
      </c>
      <c r="I34" s="31">
        <v>0</v>
      </c>
      <c r="J34" s="31">
        <v>3</v>
      </c>
      <c r="K34" s="61">
        <v>8</v>
      </c>
      <c r="L34" s="31">
        <v>4</v>
      </c>
      <c r="M34" s="61">
        <v>4</v>
      </c>
      <c r="N34" s="35">
        <f t="shared" si="1"/>
        <v>12</v>
      </c>
      <c r="O34" s="3">
        <f t="shared" si="2"/>
        <v>1.2</v>
      </c>
    </row>
    <row r="35" spans="1:16" ht="63.75" x14ac:dyDescent="0.25">
      <c r="A35" s="2" t="s">
        <v>221</v>
      </c>
      <c r="B35" s="2" t="s">
        <v>271</v>
      </c>
      <c r="C35" s="2" t="s">
        <v>400</v>
      </c>
      <c r="D35" s="2" t="s">
        <v>399</v>
      </c>
      <c r="E35" s="31">
        <f t="shared" si="0"/>
        <v>1</v>
      </c>
      <c r="F35" s="31">
        <v>0</v>
      </c>
      <c r="G35" s="31">
        <v>0</v>
      </c>
      <c r="H35" s="31">
        <v>0</v>
      </c>
      <c r="I35" s="31">
        <v>0</v>
      </c>
      <c r="J35" s="31">
        <v>1</v>
      </c>
      <c r="K35" s="61">
        <v>0</v>
      </c>
      <c r="L35" s="31">
        <v>0</v>
      </c>
      <c r="M35" s="61">
        <v>0</v>
      </c>
      <c r="N35" s="35">
        <f t="shared" si="1"/>
        <v>0</v>
      </c>
      <c r="O35" s="3">
        <f t="shared" si="2"/>
        <v>0</v>
      </c>
    </row>
    <row r="39" spans="1:16" ht="15.75" x14ac:dyDescent="0.25">
      <c r="A39" s="4"/>
      <c r="B39" s="91" t="s">
        <v>0</v>
      </c>
      <c r="C39" s="91"/>
      <c r="D39" s="91"/>
      <c r="E39" s="91"/>
      <c r="F39" s="91"/>
      <c r="G39" s="91"/>
      <c r="H39" s="91"/>
      <c r="I39" s="91"/>
      <c r="J39" s="91"/>
      <c r="K39" s="91"/>
      <c r="L39" s="91"/>
      <c r="M39" s="91"/>
      <c r="N39" s="91"/>
      <c r="O39" s="91"/>
    </row>
    <row r="40" spans="1:16" x14ac:dyDescent="0.25">
      <c r="A40" s="4"/>
      <c r="B40" s="92" t="s">
        <v>1544</v>
      </c>
      <c r="C40" s="92"/>
      <c r="D40" s="92"/>
      <c r="E40" s="92"/>
      <c r="F40" s="92"/>
      <c r="G40" s="92"/>
      <c r="H40" s="92"/>
      <c r="I40" s="92"/>
      <c r="J40" s="92"/>
      <c r="K40" s="92"/>
      <c r="L40" s="92"/>
      <c r="M40" s="92"/>
      <c r="N40" s="92"/>
      <c r="O40" s="92"/>
    </row>
    <row r="41" spans="1:16" x14ac:dyDescent="0.25">
      <c r="A41" s="4"/>
      <c r="B41" s="44"/>
      <c r="C41" s="44"/>
      <c r="D41" s="44"/>
      <c r="E41" s="44"/>
      <c r="F41" s="44"/>
      <c r="G41" s="44"/>
      <c r="H41" s="44"/>
      <c r="I41" s="44"/>
      <c r="J41" s="44"/>
      <c r="K41" s="58"/>
      <c r="L41" s="44"/>
      <c r="M41" s="58"/>
      <c r="N41" s="44"/>
      <c r="O41" s="44"/>
    </row>
    <row r="42" spans="1:16" ht="15.75" x14ac:dyDescent="0.25">
      <c r="A42" s="4"/>
      <c r="B42" s="12"/>
      <c r="C42" s="12"/>
      <c r="D42" s="12"/>
      <c r="E42" s="12"/>
      <c r="F42" s="12"/>
      <c r="G42" s="12"/>
      <c r="H42" s="12"/>
      <c r="I42" s="12"/>
      <c r="J42" s="12"/>
      <c r="K42" s="59"/>
      <c r="L42" s="12"/>
      <c r="M42" s="59"/>
      <c r="N42" s="12"/>
      <c r="O42" s="12"/>
    </row>
    <row r="43" spans="1:16" ht="15.75" x14ac:dyDescent="0.25">
      <c r="A43" s="6" t="s">
        <v>1</v>
      </c>
      <c r="B43" s="55">
        <v>408</v>
      </c>
      <c r="C43" s="93" t="s">
        <v>159</v>
      </c>
      <c r="D43" s="93"/>
      <c r="E43" s="93"/>
      <c r="F43" s="93"/>
      <c r="G43" s="93"/>
      <c r="H43" s="93"/>
      <c r="I43" s="93"/>
      <c r="J43" s="93"/>
      <c r="K43" s="93"/>
      <c r="L43" s="93"/>
      <c r="M43" s="93"/>
      <c r="N43" s="93"/>
      <c r="O43" s="43"/>
    </row>
    <row r="44" spans="1:16" x14ac:dyDescent="0.25">
      <c r="A44" s="6" t="s">
        <v>13</v>
      </c>
      <c r="B44" s="11" t="s">
        <v>2</v>
      </c>
      <c r="C44" s="93" t="s">
        <v>19</v>
      </c>
      <c r="D44" s="93"/>
      <c r="E44" s="93"/>
      <c r="F44" s="93"/>
      <c r="G44" s="93"/>
      <c r="H44" s="93"/>
      <c r="I44" s="93"/>
      <c r="J44" s="93"/>
      <c r="K44" s="93"/>
      <c r="L44" s="93"/>
      <c r="M44" s="93"/>
      <c r="N44" s="93"/>
      <c r="O44" s="8"/>
      <c r="P44" s="4"/>
    </row>
    <row r="45" spans="1:16" x14ac:dyDescent="0.25">
      <c r="B45" s="9"/>
      <c r="C45" s="9"/>
      <c r="D45" s="9"/>
      <c r="E45" s="9"/>
      <c r="F45" s="9"/>
      <c r="G45" s="9"/>
      <c r="H45" s="9"/>
      <c r="I45" s="9"/>
      <c r="J45" s="9"/>
      <c r="K45" s="60"/>
      <c r="L45" s="9"/>
      <c r="M45" s="60"/>
      <c r="N45" s="9"/>
    </row>
    <row r="46" spans="1:16" x14ac:dyDescent="0.25">
      <c r="A46" s="94" t="s">
        <v>21</v>
      </c>
      <c r="B46" s="94" t="s">
        <v>22</v>
      </c>
      <c r="C46" s="94" t="s">
        <v>23</v>
      </c>
      <c r="D46" s="94" t="s">
        <v>24</v>
      </c>
      <c r="E46" s="94" t="s">
        <v>5</v>
      </c>
      <c r="F46" s="95" t="s">
        <v>25</v>
      </c>
      <c r="G46" s="95"/>
      <c r="H46" s="95"/>
      <c r="I46" s="95"/>
      <c r="J46" s="95"/>
      <c r="K46" s="95"/>
      <c r="L46" s="95"/>
      <c r="M46" s="95"/>
      <c r="N46" s="96" t="s">
        <v>16</v>
      </c>
      <c r="O46" s="94" t="s">
        <v>17</v>
      </c>
    </row>
    <row r="47" spans="1:16" x14ac:dyDescent="0.25">
      <c r="A47" s="94"/>
      <c r="B47" s="94"/>
      <c r="C47" s="94"/>
      <c r="D47" s="94"/>
      <c r="E47" s="94"/>
      <c r="F47" s="95" t="s">
        <v>6</v>
      </c>
      <c r="G47" s="95"/>
      <c r="H47" s="95" t="s">
        <v>7</v>
      </c>
      <c r="I47" s="95"/>
      <c r="J47" s="95" t="s">
        <v>8</v>
      </c>
      <c r="K47" s="95"/>
      <c r="L47" s="95" t="s">
        <v>9</v>
      </c>
      <c r="M47" s="95"/>
      <c r="N47" s="96"/>
      <c r="O47" s="94"/>
    </row>
    <row r="48" spans="1:16" x14ac:dyDescent="0.25">
      <c r="A48" s="94"/>
      <c r="B48" s="94"/>
      <c r="C48" s="94"/>
      <c r="D48" s="94"/>
      <c r="E48" s="94"/>
      <c r="F48" s="45" t="s">
        <v>10</v>
      </c>
      <c r="G48" s="45" t="s">
        <v>11</v>
      </c>
      <c r="H48" s="45" t="s">
        <v>10</v>
      </c>
      <c r="I48" s="45" t="s">
        <v>11</v>
      </c>
      <c r="J48" s="45" t="s">
        <v>10</v>
      </c>
      <c r="K48" s="57" t="s">
        <v>12</v>
      </c>
      <c r="L48" s="45" t="s">
        <v>10</v>
      </c>
      <c r="M48" s="67" t="s">
        <v>12</v>
      </c>
      <c r="N48" s="96"/>
      <c r="O48" s="94"/>
    </row>
    <row r="49" spans="1:16" ht="76.5" x14ac:dyDescent="0.25">
      <c r="A49" s="2" t="s">
        <v>194</v>
      </c>
      <c r="B49" s="2" t="s">
        <v>201</v>
      </c>
      <c r="C49" s="2" t="s">
        <v>200</v>
      </c>
      <c r="D49" s="2" t="s">
        <v>395</v>
      </c>
      <c r="E49" s="35">
        <f t="shared" ref="E49" si="3">+F49+H49+J49+L49</f>
        <v>0</v>
      </c>
      <c r="F49" s="31">
        <v>0</v>
      </c>
      <c r="G49" s="31">
        <v>0</v>
      </c>
      <c r="H49" s="31">
        <v>0</v>
      </c>
      <c r="I49" s="31">
        <v>0</v>
      </c>
      <c r="J49" s="31">
        <v>0</v>
      </c>
      <c r="K49" s="61">
        <v>0</v>
      </c>
      <c r="L49" s="31">
        <v>0</v>
      </c>
      <c r="M49" s="61">
        <v>0</v>
      </c>
      <c r="N49" s="35">
        <f t="shared" ref="N49" si="4">+G49+I49+K49+M49</f>
        <v>0</v>
      </c>
      <c r="O49" s="38">
        <f t="shared" ref="O49" si="5">IFERROR(N49/E49,0%)</f>
        <v>0</v>
      </c>
    </row>
    <row r="50" spans="1:16" ht="76.5" x14ac:dyDescent="0.25">
      <c r="A50" s="2" t="s">
        <v>194</v>
      </c>
      <c r="B50" s="2" t="s">
        <v>201</v>
      </c>
      <c r="C50" s="2" t="s">
        <v>368</v>
      </c>
      <c r="D50" s="2" t="s">
        <v>394</v>
      </c>
      <c r="E50" s="35">
        <f t="shared" ref="E50:E54" si="6">+F50+H50+J50+L50</f>
        <v>2</v>
      </c>
      <c r="F50" s="31">
        <v>0</v>
      </c>
      <c r="G50" s="31">
        <v>0</v>
      </c>
      <c r="H50" s="31">
        <v>1</v>
      </c>
      <c r="I50" s="31">
        <v>1</v>
      </c>
      <c r="J50" s="31">
        <v>1</v>
      </c>
      <c r="K50" s="61">
        <v>1</v>
      </c>
      <c r="L50" s="31">
        <v>0</v>
      </c>
      <c r="M50" s="61">
        <v>0</v>
      </c>
      <c r="N50" s="35">
        <f t="shared" ref="N50:N54" si="7">+G50+I50+K50+M50</f>
        <v>2</v>
      </c>
      <c r="O50" s="38">
        <f t="shared" ref="O50:O54" si="8">IFERROR(N50/E50,0%)</f>
        <v>1</v>
      </c>
    </row>
    <row r="51" spans="1:16" ht="76.5" x14ac:dyDescent="0.25">
      <c r="A51" s="2" t="s">
        <v>194</v>
      </c>
      <c r="B51" s="2" t="s">
        <v>201</v>
      </c>
      <c r="C51" s="2" t="s">
        <v>368</v>
      </c>
      <c r="D51" s="2" t="s">
        <v>393</v>
      </c>
      <c r="E51" s="35">
        <f t="shared" si="6"/>
        <v>2</v>
      </c>
      <c r="F51" s="31">
        <v>1</v>
      </c>
      <c r="G51" s="31">
        <v>1</v>
      </c>
      <c r="H51" s="31">
        <v>1</v>
      </c>
      <c r="I51" s="31">
        <v>0</v>
      </c>
      <c r="J51" s="31">
        <v>0</v>
      </c>
      <c r="K51" s="61">
        <v>0</v>
      </c>
      <c r="L51" s="31">
        <v>0</v>
      </c>
      <c r="M51" s="61">
        <v>0</v>
      </c>
      <c r="N51" s="35">
        <f t="shared" si="7"/>
        <v>1</v>
      </c>
      <c r="O51" s="38">
        <f t="shared" si="8"/>
        <v>0.5</v>
      </c>
    </row>
    <row r="52" spans="1:16" ht="38.25" x14ac:dyDescent="0.25">
      <c r="A52" s="2" t="s">
        <v>194</v>
      </c>
      <c r="B52" s="2" t="s">
        <v>201</v>
      </c>
      <c r="C52" s="2" t="s">
        <v>392</v>
      </c>
      <c r="D52" s="2" t="s">
        <v>391</v>
      </c>
      <c r="E52" s="35">
        <f t="shared" si="6"/>
        <v>1</v>
      </c>
      <c r="F52" s="31">
        <v>0</v>
      </c>
      <c r="G52" s="31">
        <v>0</v>
      </c>
      <c r="H52" s="31">
        <v>0</v>
      </c>
      <c r="I52" s="31">
        <v>0</v>
      </c>
      <c r="J52" s="31">
        <v>0</v>
      </c>
      <c r="K52" s="61">
        <v>0</v>
      </c>
      <c r="L52" s="31">
        <v>1</v>
      </c>
      <c r="M52" s="61">
        <v>1</v>
      </c>
      <c r="N52" s="35">
        <f t="shared" si="7"/>
        <v>1</v>
      </c>
      <c r="O52" s="38">
        <f t="shared" si="8"/>
        <v>1</v>
      </c>
    </row>
    <row r="53" spans="1:16" ht="63.75" x14ac:dyDescent="0.25">
      <c r="A53" s="2" t="s">
        <v>194</v>
      </c>
      <c r="B53" s="2" t="s">
        <v>201</v>
      </c>
      <c r="C53" s="2" t="s">
        <v>366</v>
      </c>
      <c r="D53" s="2" t="s">
        <v>390</v>
      </c>
      <c r="E53" s="35">
        <f t="shared" si="6"/>
        <v>3</v>
      </c>
      <c r="F53" s="31">
        <v>2</v>
      </c>
      <c r="G53" s="31">
        <v>2</v>
      </c>
      <c r="H53" s="31">
        <v>1</v>
      </c>
      <c r="I53" s="31">
        <v>1</v>
      </c>
      <c r="J53" s="31">
        <v>0</v>
      </c>
      <c r="K53" s="61">
        <v>0</v>
      </c>
      <c r="L53" s="31">
        <v>0</v>
      </c>
      <c r="M53" s="61">
        <v>0</v>
      </c>
      <c r="N53" s="35">
        <f t="shared" si="7"/>
        <v>3</v>
      </c>
      <c r="O53" s="38">
        <f t="shared" si="8"/>
        <v>1</v>
      </c>
    </row>
    <row r="54" spans="1:16" ht="63.75" x14ac:dyDescent="0.25">
      <c r="A54" s="2" t="s">
        <v>194</v>
      </c>
      <c r="B54" s="2" t="s">
        <v>201</v>
      </c>
      <c r="C54" s="2" t="s">
        <v>366</v>
      </c>
      <c r="D54" s="2" t="s">
        <v>389</v>
      </c>
      <c r="E54" s="35">
        <f t="shared" si="6"/>
        <v>2</v>
      </c>
      <c r="F54" s="31">
        <v>1</v>
      </c>
      <c r="G54" s="31">
        <v>1</v>
      </c>
      <c r="H54" s="31">
        <v>1</v>
      </c>
      <c r="I54" s="31">
        <v>0</v>
      </c>
      <c r="J54" s="31">
        <v>0</v>
      </c>
      <c r="K54" s="61">
        <v>0</v>
      </c>
      <c r="L54" s="31">
        <v>0</v>
      </c>
      <c r="M54" s="61">
        <v>0</v>
      </c>
      <c r="N54" s="35">
        <f t="shared" si="7"/>
        <v>1</v>
      </c>
      <c r="O54" s="38">
        <f t="shared" si="8"/>
        <v>0.5</v>
      </c>
    </row>
    <row r="56" spans="1:16" ht="15.75" x14ac:dyDescent="0.25">
      <c r="A56" s="4"/>
      <c r="B56" s="91" t="s">
        <v>0</v>
      </c>
      <c r="C56" s="91"/>
      <c r="D56" s="91"/>
      <c r="E56" s="91"/>
      <c r="F56" s="91"/>
      <c r="G56" s="91"/>
      <c r="H56" s="91"/>
      <c r="I56" s="91"/>
      <c r="J56" s="91"/>
      <c r="K56" s="91"/>
      <c r="L56" s="91"/>
      <c r="M56" s="91"/>
      <c r="N56" s="91"/>
      <c r="O56" s="91"/>
    </row>
    <row r="57" spans="1:16" x14ac:dyDescent="0.25">
      <c r="A57" s="4"/>
      <c r="B57" s="92" t="s">
        <v>1544</v>
      </c>
      <c r="C57" s="92"/>
      <c r="D57" s="92"/>
      <c r="E57" s="92"/>
      <c r="F57" s="92"/>
      <c r="G57" s="92"/>
      <c r="H57" s="92"/>
      <c r="I57" s="92"/>
      <c r="J57" s="92"/>
      <c r="K57" s="92"/>
      <c r="L57" s="92"/>
      <c r="M57" s="92"/>
      <c r="N57" s="92"/>
      <c r="O57" s="92"/>
    </row>
    <row r="58" spans="1:16" x14ac:dyDescent="0.25">
      <c r="A58" s="4"/>
      <c r="B58" s="44"/>
      <c r="C58" s="44"/>
      <c r="D58" s="44"/>
      <c r="E58" s="44"/>
      <c r="F58" s="44"/>
      <c r="G58" s="44"/>
      <c r="H58" s="44"/>
      <c r="I58" s="44"/>
      <c r="J58" s="44"/>
      <c r="K58" s="58"/>
      <c r="L58" s="44"/>
      <c r="M58" s="58"/>
      <c r="N58" s="44"/>
      <c r="O58" s="44"/>
    </row>
    <row r="59" spans="1:16" ht="15.75" x14ac:dyDescent="0.25">
      <c r="A59" s="4"/>
      <c r="B59" s="12"/>
      <c r="C59" s="12"/>
      <c r="D59" s="12"/>
      <c r="E59" s="12"/>
      <c r="F59" s="12"/>
      <c r="G59" s="12"/>
      <c r="H59" s="12"/>
      <c r="I59" s="12"/>
      <c r="J59" s="12"/>
      <c r="K59" s="59"/>
      <c r="L59" s="12"/>
      <c r="M59" s="59"/>
      <c r="N59" s="12"/>
      <c r="O59" s="12"/>
    </row>
    <row r="60" spans="1:16" ht="15.75" x14ac:dyDescent="0.25">
      <c r="A60" s="6" t="s">
        <v>1</v>
      </c>
      <c r="B60" s="55">
        <v>408</v>
      </c>
      <c r="C60" s="93" t="s">
        <v>159</v>
      </c>
      <c r="D60" s="93"/>
      <c r="E60" s="93"/>
      <c r="F60" s="93"/>
      <c r="G60" s="93"/>
      <c r="H60" s="93"/>
      <c r="I60" s="93"/>
      <c r="J60" s="93"/>
      <c r="K60" s="93"/>
      <c r="L60" s="93"/>
      <c r="M60" s="93"/>
      <c r="N60" s="93"/>
      <c r="O60" s="43"/>
    </row>
    <row r="61" spans="1:16" x14ac:dyDescent="0.25">
      <c r="A61" s="6" t="s">
        <v>13</v>
      </c>
      <c r="B61" s="11" t="s">
        <v>3</v>
      </c>
      <c r="C61" s="93" t="s">
        <v>26</v>
      </c>
      <c r="D61" s="93"/>
      <c r="E61" s="93"/>
      <c r="F61" s="93"/>
      <c r="G61" s="93"/>
      <c r="H61" s="93"/>
      <c r="I61" s="93"/>
      <c r="J61" s="93"/>
      <c r="K61" s="93"/>
      <c r="L61" s="93"/>
      <c r="M61" s="93"/>
      <c r="N61" s="93"/>
      <c r="O61" s="8"/>
      <c r="P61" s="4"/>
    </row>
    <row r="62" spans="1:16" x14ac:dyDescent="0.25">
      <c r="B62" s="9"/>
      <c r="C62" s="9"/>
      <c r="D62" s="9"/>
      <c r="E62" s="9"/>
      <c r="F62" s="9"/>
      <c r="G62" s="9"/>
      <c r="H62" s="9"/>
      <c r="I62" s="9"/>
      <c r="J62" s="9"/>
      <c r="K62" s="60"/>
      <c r="L62" s="9"/>
      <c r="M62" s="60"/>
      <c r="N62" s="9"/>
    </row>
    <row r="63" spans="1:16" x14ac:dyDescent="0.25">
      <c r="A63" s="94" t="s">
        <v>21</v>
      </c>
      <c r="B63" s="94" t="s">
        <v>22</v>
      </c>
      <c r="C63" s="94" t="s">
        <v>23</v>
      </c>
      <c r="D63" s="94" t="s">
        <v>24</v>
      </c>
      <c r="E63" s="94" t="s">
        <v>5</v>
      </c>
      <c r="F63" s="95" t="s">
        <v>25</v>
      </c>
      <c r="G63" s="95"/>
      <c r="H63" s="95"/>
      <c r="I63" s="95"/>
      <c r="J63" s="95"/>
      <c r="K63" s="95"/>
      <c r="L63" s="95"/>
      <c r="M63" s="95"/>
      <c r="N63" s="96" t="s">
        <v>16</v>
      </c>
      <c r="O63" s="94" t="s">
        <v>17</v>
      </c>
    </row>
    <row r="64" spans="1:16" x14ac:dyDescent="0.25">
      <c r="A64" s="94"/>
      <c r="B64" s="94"/>
      <c r="C64" s="94"/>
      <c r="D64" s="94"/>
      <c r="E64" s="94"/>
      <c r="F64" s="95" t="s">
        <v>6</v>
      </c>
      <c r="G64" s="95"/>
      <c r="H64" s="95" t="s">
        <v>7</v>
      </c>
      <c r="I64" s="95"/>
      <c r="J64" s="95" t="s">
        <v>8</v>
      </c>
      <c r="K64" s="95"/>
      <c r="L64" s="95" t="s">
        <v>9</v>
      </c>
      <c r="M64" s="95"/>
      <c r="N64" s="96"/>
      <c r="O64" s="94"/>
    </row>
    <row r="65" spans="1:15" x14ac:dyDescent="0.25">
      <c r="A65" s="94"/>
      <c r="B65" s="94"/>
      <c r="C65" s="94"/>
      <c r="D65" s="94"/>
      <c r="E65" s="94"/>
      <c r="F65" s="45" t="s">
        <v>10</v>
      </c>
      <c r="G65" s="45" t="s">
        <v>11</v>
      </c>
      <c r="H65" s="45" t="s">
        <v>10</v>
      </c>
      <c r="I65" s="45" t="s">
        <v>11</v>
      </c>
      <c r="J65" s="45" t="s">
        <v>10</v>
      </c>
      <c r="K65" s="57" t="s">
        <v>12</v>
      </c>
      <c r="L65" s="45" t="s">
        <v>10</v>
      </c>
      <c r="M65" s="67" t="s">
        <v>12</v>
      </c>
      <c r="N65" s="96"/>
      <c r="O65" s="94"/>
    </row>
    <row r="66" spans="1:15" ht="51" x14ac:dyDescent="0.25">
      <c r="A66" s="2" t="s">
        <v>212</v>
      </c>
      <c r="B66" s="2" t="s">
        <v>211</v>
      </c>
      <c r="C66" s="2" t="s">
        <v>214</v>
      </c>
      <c r="D66" s="2" t="s">
        <v>388</v>
      </c>
      <c r="E66" s="35">
        <f t="shared" ref="E66" si="9">+F66+H66+J66+L66</f>
        <v>1</v>
      </c>
      <c r="F66" s="31">
        <v>0</v>
      </c>
      <c r="G66" s="31">
        <v>0</v>
      </c>
      <c r="H66" s="31">
        <v>0</v>
      </c>
      <c r="I66" s="31">
        <v>0</v>
      </c>
      <c r="J66" s="31">
        <v>1</v>
      </c>
      <c r="K66" s="61">
        <v>0</v>
      </c>
      <c r="L66" s="31">
        <v>0</v>
      </c>
      <c r="M66" s="61">
        <v>0</v>
      </c>
      <c r="N66" s="35">
        <f t="shared" ref="N66" si="10">+G66+I66+K66+M66</f>
        <v>0</v>
      </c>
      <c r="O66" s="38">
        <f t="shared" ref="O66" si="11">IFERROR(N66/E66,0%)</f>
        <v>0</v>
      </c>
    </row>
    <row r="67" spans="1:15" ht="76.5" x14ac:dyDescent="0.25">
      <c r="A67" s="2" t="s">
        <v>212</v>
      </c>
      <c r="B67" s="2" t="s">
        <v>211</v>
      </c>
      <c r="C67" s="2" t="s">
        <v>210</v>
      </c>
      <c r="D67" s="2" t="s">
        <v>387</v>
      </c>
      <c r="E67" s="35">
        <f t="shared" ref="E67:E68" si="12">+F67+H67+J67+L67</f>
        <v>8</v>
      </c>
      <c r="F67" s="31">
        <v>2</v>
      </c>
      <c r="G67" s="31">
        <v>2</v>
      </c>
      <c r="H67" s="31">
        <v>2</v>
      </c>
      <c r="I67" s="31">
        <v>0</v>
      </c>
      <c r="J67" s="31">
        <v>2</v>
      </c>
      <c r="K67" s="61">
        <v>0</v>
      </c>
      <c r="L67" s="31">
        <v>2</v>
      </c>
      <c r="M67" s="61">
        <v>0</v>
      </c>
      <c r="N67" s="35">
        <f t="shared" ref="N67:N68" si="13">+G67+I67+K67+M67</f>
        <v>2</v>
      </c>
      <c r="O67" s="38">
        <f t="shared" ref="O67:O68" si="14">IFERROR(N67/E67,0%)</f>
        <v>0.25</v>
      </c>
    </row>
    <row r="68" spans="1:15" ht="51" x14ac:dyDescent="0.25">
      <c r="A68" s="2" t="s">
        <v>212</v>
      </c>
      <c r="B68" s="2" t="s">
        <v>233</v>
      </c>
      <c r="C68" s="2" t="s">
        <v>386</v>
      </c>
      <c r="D68" s="2" t="s">
        <v>385</v>
      </c>
      <c r="E68" s="35">
        <f t="shared" si="12"/>
        <v>3</v>
      </c>
      <c r="F68" s="31">
        <v>0</v>
      </c>
      <c r="G68" s="31">
        <v>0</v>
      </c>
      <c r="H68" s="31">
        <v>1</v>
      </c>
      <c r="I68" s="31">
        <v>0</v>
      </c>
      <c r="J68" s="31">
        <v>1</v>
      </c>
      <c r="K68" s="61">
        <v>0</v>
      </c>
      <c r="L68" s="31">
        <v>1</v>
      </c>
      <c r="M68" s="61">
        <v>1</v>
      </c>
      <c r="N68" s="35">
        <f t="shared" si="13"/>
        <v>1</v>
      </c>
      <c r="O68" s="38">
        <f t="shared" si="14"/>
        <v>0.33333333333333331</v>
      </c>
    </row>
    <row r="69" spans="1:15" ht="38.25" x14ac:dyDescent="0.25">
      <c r="A69" s="2" t="s">
        <v>212</v>
      </c>
      <c r="B69" s="2" t="s">
        <v>316</v>
      </c>
      <c r="C69" s="2" t="s">
        <v>384</v>
      </c>
      <c r="D69" s="2" t="s">
        <v>383</v>
      </c>
      <c r="E69" s="35">
        <f t="shared" ref="E69:E70" si="15">+F69+H69+J69+L69</f>
        <v>2</v>
      </c>
      <c r="F69" s="31">
        <v>1</v>
      </c>
      <c r="G69" s="31">
        <v>1</v>
      </c>
      <c r="H69" s="31">
        <v>1</v>
      </c>
      <c r="I69" s="31">
        <v>0</v>
      </c>
      <c r="J69" s="31">
        <v>0</v>
      </c>
      <c r="K69" s="61">
        <v>0</v>
      </c>
      <c r="L69" s="31">
        <v>0</v>
      </c>
      <c r="M69" s="61">
        <v>0</v>
      </c>
      <c r="N69" s="35">
        <f t="shared" ref="N69:N70" si="16">+G69+I69+K69+M69</f>
        <v>1</v>
      </c>
      <c r="O69" s="38">
        <f t="shared" ref="O69:O70" si="17">IFERROR(N69/E69,0%)</f>
        <v>0.5</v>
      </c>
    </row>
    <row r="70" spans="1:15" ht="51" x14ac:dyDescent="0.25">
      <c r="A70" s="2" t="s">
        <v>212</v>
      </c>
      <c r="B70" s="2" t="s">
        <v>316</v>
      </c>
      <c r="C70" s="2" t="s">
        <v>315</v>
      </c>
      <c r="D70" s="2" t="s">
        <v>382</v>
      </c>
      <c r="E70" s="35">
        <f t="shared" si="15"/>
        <v>0</v>
      </c>
      <c r="F70" s="31">
        <v>0</v>
      </c>
      <c r="G70" s="31">
        <v>0</v>
      </c>
      <c r="H70" s="31">
        <v>0</v>
      </c>
      <c r="I70" s="31">
        <v>0</v>
      </c>
      <c r="J70" s="31">
        <v>0</v>
      </c>
      <c r="K70" s="61">
        <v>0</v>
      </c>
      <c r="L70" s="31">
        <v>0</v>
      </c>
      <c r="M70" s="61">
        <v>0</v>
      </c>
      <c r="N70" s="35">
        <f t="shared" si="16"/>
        <v>0</v>
      </c>
      <c r="O70" s="38">
        <f t="shared" si="17"/>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56:O56"/>
    <mergeCell ref="B57:O57"/>
    <mergeCell ref="C60:N60"/>
    <mergeCell ref="C61:N61"/>
    <mergeCell ref="A63:A65"/>
    <mergeCell ref="B63:B65"/>
    <mergeCell ref="C63:C65"/>
    <mergeCell ref="D63:D65"/>
    <mergeCell ref="E63:E65"/>
    <mergeCell ref="F63:M63"/>
    <mergeCell ref="N63:N65"/>
    <mergeCell ref="O63:O65"/>
    <mergeCell ref="F64:G64"/>
    <mergeCell ref="H64:I64"/>
    <mergeCell ref="J64:K64"/>
    <mergeCell ref="L64:M64"/>
  </mergeCells>
  <pageMargins left="0.7" right="0.7" top="0.75" bottom="0.75" header="0.3" footer="0.3"/>
  <pageSetup scale="42" fitToHeight="0"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P47"/>
  <sheetViews>
    <sheetView view="pageBreakPreview" topLeftCell="A40" zoomScale="60" zoomScaleNormal="70" workbookViewId="0">
      <selection activeCell="M43" sqref="M43"/>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55">
        <v>409</v>
      </c>
      <c r="C5" s="93" t="s">
        <v>160</v>
      </c>
      <c r="D5" s="93"/>
      <c r="E5" s="93"/>
      <c r="F5" s="93"/>
      <c r="G5" s="93"/>
      <c r="H5" s="93"/>
      <c r="I5" s="93"/>
      <c r="J5" s="93"/>
      <c r="K5" s="93"/>
      <c r="L5" s="93"/>
      <c r="M5" s="93"/>
      <c r="N5" s="93"/>
      <c r="O5" s="43"/>
    </row>
    <row r="6" spans="1:16" x14ac:dyDescent="0.25">
      <c r="A6" s="6" t="s">
        <v>13</v>
      </c>
      <c r="B6" s="11" t="s">
        <v>15</v>
      </c>
      <c r="C6" s="97" t="s">
        <v>14</v>
      </c>
      <c r="D6" s="97"/>
      <c r="E6" s="97"/>
      <c r="F6" s="97"/>
      <c r="G6" s="97"/>
      <c r="H6" s="97"/>
      <c r="I6" s="97"/>
      <c r="J6" s="97"/>
      <c r="K6" s="97"/>
      <c r="L6" s="97"/>
      <c r="M6" s="97"/>
      <c r="N6" s="97"/>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3.75" x14ac:dyDescent="0.25">
      <c r="A11" s="2" t="s">
        <v>177</v>
      </c>
      <c r="B11" s="2" t="s">
        <v>278</v>
      </c>
      <c r="C11" s="2" t="s">
        <v>277</v>
      </c>
      <c r="D11" s="2" t="s">
        <v>381</v>
      </c>
      <c r="E11" s="31">
        <f>+F11+H11+J11+L11</f>
        <v>1</v>
      </c>
      <c r="F11" s="31">
        <v>0</v>
      </c>
      <c r="G11" s="31">
        <v>0</v>
      </c>
      <c r="H11" s="31">
        <v>0</v>
      </c>
      <c r="I11" s="31">
        <v>0</v>
      </c>
      <c r="J11" s="31">
        <v>1</v>
      </c>
      <c r="K11" s="61">
        <v>1</v>
      </c>
      <c r="L11" s="31">
        <v>0</v>
      </c>
      <c r="M11" s="61">
        <v>0</v>
      </c>
      <c r="N11" s="35">
        <f>+G11+I11+K11+M11</f>
        <v>1</v>
      </c>
      <c r="O11" s="3">
        <f>IFERROR(N11/E11,0%)</f>
        <v>1</v>
      </c>
    </row>
    <row r="12" spans="1:16" ht="63.75" x14ac:dyDescent="0.25">
      <c r="A12" s="2" t="s">
        <v>177</v>
      </c>
      <c r="B12" s="2" t="s">
        <v>278</v>
      </c>
      <c r="C12" s="2" t="s">
        <v>277</v>
      </c>
      <c r="D12" s="2" t="s">
        <v>380</v>
      </c>
      <c r="E12" s="31">
        <f t="shared" ref="E12:E14" si="0">+F12+H12+J12+L12</f>
        <v>0</v>
      </c>
      <c r="F12" s="31">
        <v>0</v>
      </c>
      <c r="G12" s="31">
        <v>0</v>
      </c>
      <c r="H12" s="31">
        <v>0</v>
      </c>
      <c r="I12" s="31">
        <v>0</v>
      </c>
      <c r="J12" s="31">
        <v>0</v>
      </c>
      <c r="K12" s="61">
        <v>0</v>
      </c>
      <c r="L12" s="31">
        <v>0</v>
      </c>
      <c r="M12" s="61">
        <v>0</v>
      </c>
      <c r="N12" s="35">
        <f t="shared" ref="N12:N14" si="1">+G12+I12+K12+M12</f>
        <v>0</v>
      </c>
      <c r="O12" s="3">
        <f t="shared" ref="O12:O14" si="2">IFERROR(N12/E12,0%)</f>
        <v>0</v>
      </c>
    </row>
    <row r="13" spans="1:16" ht="51" x14ac:dyDescent="0.25">
      <c r="A13" s="2" t="s">
        <v>181</v>
      </c>
      <c r="B13" s="2" t="s">
        <v>180</v>
      </c>
      <c r="C13" s="2" t="s">
        <v>320</v>
      </c>
      <c r="D13" s="2" t="s">
        <v>379</v>
      </c>
      <c r="E13" s="31">
        <f t="shared" si="0"/>
        <v>1</v>
      </c>
      <c r="F13" s="31">
        <v>0</v>
      </c>
      <c r="G13" s="31">
        <v>0</v>
      </c>
      <c r="H13" s="31">
        <v>0</v>
      </c>
      <c r="I13" s="31">
        <v>0</v>
      </c>
      <c r="J13" s="31">
        <v>0</v>
      </c>
      <c r="K13" s="61">
        <v>0</v>
      </c>
      <c r="L13" s="31">
        <v>1</v>
      </c>
      <c r="M13" s="61">
        <v>1</v>
      </c>
      <c r="N13" s="35">
        <f t="shared" si="1"/>
        <v>1</v>
      </c>
      <c r="O13" s="3">
        <f t="shared" si="2"/>
        <v>1</v>
      </c>
    </row>
    <row r="14" spans="1:16" ht="51" x14ac:dyDescent="0.25">
      <c r="A14" s="2" t="s">
        <v>181</v>
      </c>
      <c r="B14" s="2" t="s">
        <v>180</v>
      </c>
      <c r="C14" s="2" t="s">
        <v>320</v>
      </c>
      <c r="D14" s="2" t="s">
        <v>378</v>
      </c>
      <c r="E14" s="31">
        <f t="shared" si="0"/>
        <v>1</v>
      </c>
      <c r="F14" s="31">
        <v>0</v>
      </c>
      <c r="G14" s="31">
        <v>0</v>
      </c>
      <c r="H14" s="31">
        <v>0</v>
      </c>
      <c r="I14" s="31">
        <v>0</v>
      </c>
      <c r="J14" s="31">
        <v>0</v>
      </c>
      <c r="K14" s="61">
        <v>0</v>
      </c>
      <c r="L14" s="31">
        <v>1</v>
      </c>
      <c r="M14" s="61">
        <v>1</v>
      </c>
      <c r="N14" s="35">
        <f t="shared" si="1"/>
        <v>1</v>
      </c>
      <c r="O14" s="3">
        <f t="shared" si="2"/>
        <v>1</v>
      </c>
    </row>
    <row r="18" spans="1:16" ht="15.75" x14ac:dyDescent="0.25">
      <c r="A18" s="4"/>
      <c r="B18" s="91" t="s">
        <v>0</v>
      </c>
      <c r="C18" s="91"/>
      <c r="D18" s="91"/>
      <c r="E18" s="91"/>
      <c r="F18" s="91"/>
      <c r="G18" s="91"/>
      <c r="H18" s="91"/>
      <c r="I18" s="91"/>
      <c r="J18" s="91"/>
      <c r="K18" s="91"/>
      <c r="L18" s="91"/>
      <c r="M18" s="91"/>
      <c r="N18" s="91"/>
      <c r="O18" s="91"/>
    </row>
    <row r="19" spans="1:16" x14ac:dyDescent="0.25">
      <c r="A19" s="4"/>
      <c r="B19" s="92" t="s">
        <v>1544</v>
      </c>
      <c r="C19" s="92"/>
      <c r="D19" s="92"/>
      <c r="E19" s="92"/>
      <c r="F19" s="92"/>
      <c r="G19" s="92"/>
      <c r="H19" s="92"/>
      <c r="I19" s="92"/>
      <c r="J19" s="92"/>
      <c r="K19" s="92"/>
      <c r="L19" s="92"/>
      <c r="M19" s="92"/>
      <c r="N19" s="92"/>
      <c r="O19" s="92"/>
    </row>
    <row r="20" spans="1:16" x14ac:dyDescent="0.25">
      <c r="A20" s="4"/>
      <c r="B20" s="44"/>
      <c r="C20" s="44"/>
      <c r="D20" s="44"/>
      <c r="E20" s="44"/>
      <c r="F20" s="44"/>
      <c r="G20" s="44"/>
      <c r="H20" s="44"/>
      <c r="I20" s="44"/>
      <c r="J20" s="44"/>
      <c r="K20" s="58"/>
      <c r="L20" s="44"/>
      <c r="M20" s="58"/>
      <c r="N20" s="44"/>
      <c r="O20" s="44"/>
    </row>
    <row r="21" spans="1:16" ht="15.75" x14ac:dyDescent="0.25">
      <c r="A21" s="4"/>
      <c r="B21" s="12"/>
      <c r="C21" s="12"/>
      <c r="D21" s="12"/>
      <c r="E21" s="12"/>
      <c r="F21" s="12"/>
      <c r="G21" s="12"/>
      <c r="H21" s="12"/>
      <c r="I21" s="12"/>
      <c r="J21" s="12"/>
      <c r="K21" s="59"/>
      <c r="L21" s="12"/>
      <c r="M21" s="59"/>
      <c r="N21" s="12"/>
      <c r="O21" s="12"/>
    </row>
    <row r="22" spans="1:16" ht="15.75" x14ac:dyDescent="0.25">
      <c r="A22" s="6" t="s">
        <v>1</v>
      </c>
      <c r="B22" s="55">
        <v>409</v>
      </c>
      <c r="C22" s="93" t="s">
        <v>160</v>
      </c>
      <c r="D22" s="93"/>
      <c r="E22" s="93"/>
      <c r="F22" s="93"/>
      <c r="G22" s="93"/>
      <c r="H22" s="93"/>
      <c r="I22" s="93"/>
      <c r="J22" s="93"/>
      <c r="K22" s="93"/>
      <c r="L22" s="93"/>
      <c r="M22" s="93"/>
      <c r="N22" s="93"/>
      <c r="O22" s="43"/>
    </row>
    <row r="23" spans="1:16" x14ac:dyDescent="0.25">
      <c r="A23" s="6" t="s">
        <v>13</v>
      </c>
      <c r="B23" s="11" t="s">
        <v>2</v>
      </c>
      <c r="C23" s="93" t="s">
        <v>19</v>
      </c>
      <c r="D23" s="93"/>
      <c r="E23" s="93"/>
      <c r="F23" s="93"/>
      <c r="G23" s="93"/>
      <c r="H23" s="93"/>
      <c r="I23" s="93"/>
      <c r="J23" s="93"/>
      <c r="K23" s="93"/>
      <c r="L23" s="93"/>
      <c r="M23" s="93"/>
      <c r="N23" s="93"/>
      <c r="O23" s="8"/>
      <c r="P23" s="4"/>
    </row>
    <row r="24" spans="1:16" x14ac:dyDescent="0.25">
      <c r="B24" s="9"/>
      <c r="C24" s="9"/>
      <c r="D24" s="9"/>
      <c r="E24" s="9"/>
      <c r="F24" s="9"/>
      <c r="G24" s="9"/>
      <c r="H24" s="9"/>
      <c r="I24" s="9"/>
      <c r="J24" s="9"/>
      <c r="K24" s="60"/>
      <c r="L24" s="9"/>
      <c r="M24" s="60"/>
      <c r="N24" s="9"/>
    </row>
    <row r="25" spans="1:16" x14ac:dyDescent="0.25">
      <c r="A25" s="94" t="s">
        <v>21</v>
      </c>
      <c r="B25" s="94" t="s">
        <v>22</v>
      </c>
      <c r="C25" s="94" t="s">
        <v>23</v>
      </c>
      <c r="D25" s="94" t="s">
        <v>24</v>
      </c>
      <c r="E25" s="94" t="s">
        <v>5</v>
      </c>
      <c r="F25" s="95" t="s">
        <v>25</v>
      </c>
      <c r="G25" s="95"/>
      <c r="H25" s="95"/>
      <c r="I25" s="95"/>
      <c r="J25" s="95"/>
      <c r="K25" s="95"/>
      <c r="L25" s="95"/>
      <c r="M25" s="95"/>
      <c r="N25" s="96" t="s">
        <v>16</v>
      </c>
      <c r="O25" s="94" t="s">
        <v>17</v>
      </c>
    </row>
    <row r="26" spans="1:16" x14ac:dyDescent="0.25">
      <c r="A26" s="94"/>
      <c r="B26" s="94"/>
      <c r="C26" s="94"/>
      <c r="D26" s="94"/>
      <c r="E26" s="94"/>
      <c r="F26" s="95" t="s">
        <v>6</v>
      </c>
      <c r="G26" s="95"/>
      <c r="H26" s="95" t="s">
        <v>7</v>
      </c>
      <c r="I26" s="95"/>
      <c r="J26" s="95" t="s">
        <v>8</v>
      </c>
      <c r="K26" s="95"/>
      <c r="L26" s="95" t="s">
        <v>9</v>
      </c>
      <c r="M26" s="95"/>
      <c r="N26" s="96"/>
      <c r="O26" s="94"/>
    </row>
    <row r="27" spans="1:16" x14ac:dyDescent="0.25">
      <c r="A27" s="94"/>
      <c r="B27" s="94"/>
      <c r="C27" s="94"/>
      <c r="D27" s="94"/>
      <c r="E27" s="94"/>
      <c r="F27" s="45" t="s">
        <v>10</v>
      </c>
      <c r="G27" s="45" t="s">
        <v>11</v>
      </c>
      <c r="H27" s="45" t="s">
        <v>10</v>
      </c>
      <c r="I27" s="45" t="s">
        <v>11</v>
      </c>
      <c r="J27" s="45" t="s">
        <v>10</v>
      </c>
      <c r="K27" s="57" t="s">
        <v>12</v>
      </c>
      <c r="L27" s="45" t="s">
        <v>10</v>
      </c>
      <c r="M27" s="67" t="s">
        <v>12</v>
      </c>
      <c r="N27" s="96"/>
      <c r="O27" s="94"/>
    </row>
    <row r="28" spans="1:16" ht="76.5" x14ac:dyDescent="0.25">
      <c r="A28" s="2" t="s">
        <v>194</v>
      </c>
      <c r="B28" s="2" t="s">
        <v>201</v>
      </c>
      <c r="C28" s="2" t="s">
        <v>368</v>
      </c>
      <c r="D28" s="2" t="s">
        <v>377</v>
      </c>
      <c r="E28" s="35">
        <f t="shared" ref="E28:E32" si="3">+F28+H28+J28+L28</f>
        <v>1</v>
      </c>
      <c r="F28" s="31">
        <v>1</v>
      </c>
      <c r="G28" s="31">
        <v>0</v>
      </c>
      <c r="H28" s="31">
        <v>0</v>
      </c>
      <c r="I28" s="31">
        <v>0</v>
      </c>
      <c r="J28" s="31">
        <v>0</v>
      </c>
      <c r="K28" s="61">
        <v>0</v>
      </c>
      <c r="L28" s="31">
        <v>0</v>
      </c>
      <c r="M28" s="61">
        <v>0</v>
      </c>
      <c r="N28" s="35">
        <f t="shared" ref="N28:N32" si="4">+G28+I28+K28+M28</f>
        <v>0</v>
      </c>
      <c r="O28" s="38">
        <f t="shared" ref="O28:O32" si="5">IFERROR(N28/E28,0%)</f>
        <v>0</v>
      </c>
    </row>
    <row r="29" spans="1:16" ht="76.5" x14ac:dyDescent="0.25">
      <c r="A29" s="2" t="s">
        <v>194</v>
      </c>
      <c r="B29" s="2" t="s">
        <v>201</v>
      </c>
      <c r="C29" s="2" t="s">
        <v>368</v>
      </c>
      <c r="D29" s="2" t="s">
        <v>367</v>
      </c>
      <c r="E29" s="35">
        <f t="shared" si="3"/>
        <v>1</v>
      </c>
      <c r="F29" s="31">
        <v>0</v>
      </c>
      <c r="G29" s="31">
        <v>0</v>
      </c>
      <c r="H29" s="31">
        <v>0</v>
      </c>
      <c r="I29" s="31">
        <v>0</v>
      </c>
      <c r="J29" s="31">
        <v>1</v>
      </c>
      <c r="K29" s="61">
        <v>1</v>
      </c>
      <c r="L29" s="31">
        <v>0</v>
      </c>
      <c r="M29" s="61">
        <v>0</v>
      </c>
      <c r="N29" s="35">
        <f t="shared" si="4"/>
        <v>1</v>
      </c>
      <c r="O29" s="38">
        <f t="shared" si="5"/>
        <v>1</v>
      </c>
    </row>
    <row r="30" spans="1:16" ht="63.75" x14ac:dyDescent="0.25">
      <c r="A30" s="2" t="s">
        <v>194</v>
      </c>
      <c r="B30" s="2" t="s">
        <v>201</v>
      </c>
      <c r="C30" s="2" t="s">
        <v>366</v>
      </c>
      <c r="D30" s="2" t="s">
        <v>365</v>
      </c>
      <c r="E30" s="35">
        <f t="shared" si="3"/>
        <v>0</v>
      </c>
      <c r="F30" s="31">
        <v>0</v>
      </c>
      <c r="G30" s="31">
        <v>0</v>
      </c>
      <c r="H30" s="31">
        <v>0</v>
      </c>
      <c r="I30" s="31">
        <v>0</v>
      </c>
      <c r="J30" s="31">
        <v>0</v>
      </c>
      <c r="K30" s="61">
        <v>0</v>
      </c>
      <c r="L30" s="31">
        <v>0</v>
      </c>
      <c r="M30" s="61">
        <v>0</v>
      </c>
      <c r="N30" s="35">
        <f t="shared" si="4"/>
        <v>0</v>
      </c>
      <c r="O30" s="38">
        <f t="shared" si="5"/>
        <v>0</v>
      </c>
    </row>
    <row r="31" spans="1:16" ht="51" x14ac:dyDescent="0.25">
      <c r="A31" s="2" t="s">
        <v>194</v>
      </c>
      <c r="B31" s="2" t="s">
        <v>260</v>
      </c>
      <c r="C31" s="2" t="s">
        <v>357</v>
      </c>
      <c r="D31" s="2" t="s">
        <v>376</v>
      </c>
      <c r="E31" s="35">
        <f t="shared" si="3"/>
        <v>6</v>
      </c>
      <c r="F31" s="31">
        <v>1</v>
      </c>
      <c r="G31" s="31">
        <v>1</v>
      </c>
      <c r="H31" s="31">
        <v>1</v>
      </c>
      <c r="I31" s="31">
        <v>0</v>
      </c>
      <c r="J31" s="31">
        <v>2</v>
      </c>
      <c r="K31" s="61">
        <v>2</v>
      </c>
      <c r="L31" s="31">
        <v>2</v>
      </c>
      <c r="M31" s="61">
        <v>2</v>
      </c>
      <c r="N31" s="35">
        <f t="shared" si="4"/>
        <v>5</v>
      </c>
      <c r="O31" s="38">
        <f t="shared" si="5"/>
        <v>0.83333333333333337</v>
      </c>
    </row>
    <row r="32" spans="1:16" ht="51" x14ac:dyDescent="0.25">
      <c r="A32" s="2" t="s">
        <v>194</v>
      </c>
      <c r="B32" s="2" t="s">
        <v>260</v>
      </c>
      <c r="C32" s="2" t="s">
        <v>375</v>
      </c>
      <c r="D32" s="2" t="s">
        <v>374</v>
      </c>
      <c r="E32" s="35">
        <f t="shared" si="3"/>
        <v>2</v>
      </c>
      <c r="F32" s="31">
        <v>0</v>
      </c>
      <c r="G32" s="31">
        <v>0</v>
      </c>
      <c r="H32" s="31">
        <v>0</v>
      </c>
      <c r="I32" s="31">
        <v>0</v>
      </c>
      <c r="J32" s="31">
        <v>1</v>
      </c>
      <c r="K32" s="61">
        <v>1</v>
      </c>
      <c r="L32" s="31">
        <v>1</v>
      </c>
      <c r="M32" s="61">
        <v>1</v>
      </c>
      <c r="N32" s="35">
        <f t="shared" si="4"/>
        <v>2</v>
      </c>
      <c r="O32" s="38">
        <f t="shared" si="5"/>
        <v>1</v>
      </c>
    </row>
    <row r="34" spans="1:16" ht="15.75" x14ac:dyDescent="0.25">
      <c r="A34" s="4"/>
      <c r="B34" s="91" t="s">
        <v>0</v>
      </c>
      <c r="C34" s="91"/>
      <c r="D34" s="91"/>
      <c r="E34" s="91"/>
      <c r="F34" s="91"/>
      <c r="G34" s="91"/>
      <c r="H34" s="91"/>
      <c r="I34" s="91"/>
      <c r="J34" s="91"/>
      <c r="K34" s="91"/>
      <c r="L34" s="91"/>
      <c r="M34" s="91"/>
      <c r="N34" s="91"/>
      <c r="O34" s="91"/>
    </row>
    <row r="35" spans="1:16" x14ac:dyDescent="0.25">
      <c r="A35" s="4"/>
      <c r="B35" s="92" t="s">
        <v>1544</v>
      </c>
      <c r="C35" s="92"/>
      <c r="D35" s="92"/>
      <c r="E35" s="92"/>
      <c r="F35" s="92"/>
      <c r="G35" s="92"/>
      <c r="H35" s="92"/>
      <c r="I35" s="92"/>
      <c r="J35" s="92"/>
      <c r="K35" s="92"/>
      <c r="L35" s="92"/>
      <c r="M35" s="92"/>
      <c r="N35" s="92"/>
      <c r="O35" s="92"/>
    </row>
    <row r="36" spans="1:16" x14ac:dyDescent="0.25">
      <c r="A36" s="4"/>
      <c r="B36" s="44"/>
      <c r="C36" s="44"/>
      <c r="D36" s="44"/>
      <c r="E36" s="44"/>
      <c r="F36" s="44"/>
      <c r="G36" s="44"/>
      <c r="H36" s="44"/>
      <c r="I36" s="44"/>
      <c r="J36" s="44"/>
      <c r="K36" s="58"/>
      <c r="L36" s="44"/>
      <c r="M36" s="58"/>
      <c r="N36" s="44"/>
      <c r="O36" s="44"/>
    </row>
    <row r="37" spans="1:16" ht="15.75" x14ac:dyDescent="0.25">
      <c r="A37" s="4"/>
      <c r="B37" s="12"/>
      <c r="C37" s="12"/>
      <c r="D37" s="12"/>
      <c r="E37" s="12"/>
      <c r="F37" s="12"/>
      <c r="G37" s="12"/>
      <c r="H37" s="12"/>
      <c r="I37" s="12"/>
      <c r="J37" s="12"/>
      <c r="K37" s="59"/>
      <c r="L37" s="12"/>
      <c r="M37" s="59"/>
      <c r="N37" s="12"/>
      <c r="O37" s="12"/>
    </row>
    <row r="38" spans="1:16" ht="15.75" x14ac:dyDescent="0.25">
      <c r="A38" s="6" t="s">
        <v>1</v>
      </c>
      <c r="B38" s="55">
        <v>409</v>
      </c>
      <c r="C38" s="93" t="s">
        <v>160</v>
      </c>
      <c r="D38" s="93"/>
      <c r="E38" s="93"/>
      <c r="F38" s="93"/>
      <c r="G38" s="93"/>
      <c r="H38" s="93"/>
      <c r="I38" s="93"/>
      <c r="J38" s="93"/>
      <c r="K38" s="93"/>
      <c r="L38" s="93"/>
      <c r="M38" s="93"/>
      <c r="N38" s="93"/>
      <c r="O38" s="43"/>
    </row>
    <row r="39" spans="1:16" x14ac:dyDescent="0.25">
      <c r="A39" s="6" t="s">
        <v>13</v>
      </c>
      <c r="B39" s="11" t="s">
        <v>3</v>
      </c>
      <c r="C39" s="93" t="s">
        <v>26</v>
      </c>
      <c r="D39" s="93"/>
      <c r="E39" s="93"/>
      <c r="F39" s="93"/>
      <c r="G39" s="93"/>
      <c r="H39" s="93"/>
      <c r="I39" s="93"/>
      <c r="J39" s="93"/>
      <c r="K39" s="93"/>
      <c r="L39" s="93"/>
      <c r="M39" s="93"/>
      <c r="N39" s="93"/>
      <c r="O39" s="8"/>
      <c r="P39" s="4"/>
    </row>
    <row r="40" spans="1:16" x14ac:dyDescent="0.25">
      <c r="B40" s="9"/>
      <c r="C40" s="9"/>
      <c r="D40" s="9"/>
      <c r="E40" s="9"/>
      <c r="F40" s="9"/>
      <c r="G40" s="9"/>
      <c r="H40" s="9"/>
      <c r="I40" s="9"/>
      <c r="J40" s="9"/>
      <c r="K40" s="60"/>
      <c r="L40" s="9"/>
      <c r="M40" s="60"/>
      <c r="N40" s="9"/>
    </row>
    <row r="41" spans="1:16" x14ac:dyDescent="0.25">
      <c r="A41" s="94" t="s">
        <v>21</v>
      </c>
      <c r="B41" s="94" t="s">
        <v>22</v>
      </c>
      <c r="C41" s="94" t="s">
        <v>23</v>
      </c>
      <c r="D41" s="94" t="s">
        <v>24</v>
      </c>
      <c r="E41" s="94" t="s">
        <v>5</v>
      </c>
      <c r="F41" s="95" t="s">
        <v>25</v>
      </c>
      <c r="G41" s="95"/>
      <c r="H41" s="95"/>
      <c r="I41" s="95"/>
      <c r="J41" s="95"/>
      <c r="K41" s="95"/>
      <c r="L41" s="95"/>
      <c r="M41" s="95"/>
      <c r="N41" s="96" t="s">
        <v>16</v>
      </c>
      <c r="O41" s="94" t="s">
        <v>17</v>
      </c>
    </row>
    <row r="42" spans="1:16" x14ac:dyDescent="0.25">
      <c r="A42" s="94"/>
      <c r="B42" s="94"/>
      <c r="C42" s="94"/>
      <c r="D42" s="94"/>
      <c r="E42" s="94"/>
      <c r="F42" s="95" t="s">
        <v>6</v>
      </c>
      <c r="G42" s="95"/>
      <c r="H42" s="95" t="s">
        <v>7</v>
      </c>
      <c r="I42" s="95"/>
      <c r="J42" s="95" t="s">
        <v>8</v>
      </c>
      <c r="K42" s="95"/>
      <c r="L42" s="95" t="s">
        <v>9</v>
      </c>
      <c r="M42" s="95"/>
      <c r="N42" s="96"/>
      <c r="O42" s="94"/>
    </row>
    <row r="43" spans="1:16" x14ac:dyDescent="0.25">
      <c r="A43" s="94"/>
      <c r="B43" s="94"/>
      <c r="C43" s="94"/>
      <c r="D43" s="94"/>
      <c r="E43" s="94"/>
      <c r="F43" s="45" t="s">
        <v>10</v>
      </c>
      <c r="G43" s="45" t="s">
        <v>11</v>
      </c>
      <c r="H43" s="45" t="s">
        <v>10</v>
      </c>
      <c r="I43" s="45" t="s">
        <v>11</v>
      </c>
      <c r="J43" s="45" t="s">
        <v>10</v>
      </c>
      <c r="K43" s="57" t="s">
        <v>12</v>
      </c>
      <c r="L43" s="45" t="s">
        <v>10</v>
      </c>
      <c r="M43" s="67" t="s">
        <v>12</v>
      </c>
      <c r="N43" s="96"/>
      <c r="O43" s="94"/>
    </row>
    <row r="44" spans="1:16" ht="51" x14ac:dyDescent="0.25">
      <c r="A44" s="2" t="s">
        <v>212</v>
      </c>
      <c r="B44" s="2" t="s">
        <v>211</v>
      </c>
      <c r="C44" s="2" t="s">
        <v>214</v>
      </c>
      <c r="D44" s="2" t="s">
        <v>373</v>
      </c>
      <c r="E44" s="35">
        <f t="shared" ref="E44:E47" si="6">+F44+H44+J44+L44</f>
        <v>4</v>
      </c>
      <c r="F44" s="2">
        <v>1</v>
      </c>
      <c r="G44" s="2">
        <v>1</v>
      </c>
      <c r="H44" s="2">
        <v>1</v>
      </c>
      <c r="I44" s="2">
        <v>1</v>
      </c>
      <c r="J44" s="2">
        <v>1</v>
      </c>
      <c r="K44" s="64">
        <v>1</v>
      </c>
      <c r="L44" s="2">
        <v>1</v>
      </c>
      <c r="M44" s="64">
        <v>1</v>
      </c>
      <c r="N44" s="35">
        <f t="shared" ref="N44:N47" si="7">+G44+I44+K44+M44</f>
        <v>4</v>
      </c>
      <c r="O44" s="38">
        <f t="shared" ref="O44:O47" si="8">IFERROR(N44/E44,0%)</f>
        <v>1</v>
      </c>
    </row>
    <row r="45" spans="1:16" ht="51" x14ac:dyDescent="0.25">
      <c r="A45" s="2" t="s">
        <v>212</v>
      </c>
      <c r="B45" s="2" t="s">
        <v>211</v>
      </c>
      <c r="C45" s="2" t="s">
        <v>214</v>
      </c>
      <c r="D45" s="2" t="s">
        <v>372</v>
      </c>
      <c r="E45" s="35">
        <f t="shared" si="6"/>
        <v>3</v>
      </c>
      <c r="F45" s="2">
        <v>0</v>
      </c>
      <c r="G45" s="2">
        <v>0</v>
      </c>
      <c r="H45" s="2">
        <v>1</v>
      </c>
      <c r="I45" s="2">
        <v>1</v>
      </c>
      <c r="J45" s="2">
        <v>1</v>
      </c>
      <c r="K45" s="64">
        <v>1</v>
      </c>
      <c r="L45" s="2">
        <v>1</v>
      </c>
      <c r="M45" s="64">
        <v>1</v>
      </c>
      <c r="N45" s="35">
        <f t="shared" si="7"/>
        <v>3</v>
      </c>
      <c r="O45" s="38">
        <f t="shared" si="8"/>
        <v>1</v>
      </c>
    </row>
    <row r="46" spans="1:16" ht="38.25" x14ac:dyDescent="0.25">
      <c r="A46" s="2" t="s">
        <v>212</v>
      </c>
      <c r="B46" s="2" t="s">
        <v>316</v>
      </c>
      <c r="C46" s="2" t="s">
        <v>370</v>
      </c>
      <c r="D46" s="2" t="s">
        <v>371</v>
      </c>
      <c r="E46" s="35">
        <f t="shared" si="6"/>
        <v>1</v>
      </c>
      <c r="F46" s="2">
        <v>0</v>
      </c>
      <c r="G46" s="2">
        <v>0</v>
      </c>
      <c r="H46" s="2">
        <v>0</v>
      </c>
      <c r="I46" s="2">
        <v>0</v>
      </c>
      <c r="J46" s="2">
        <v>1</v>
      </c>
      <c r="K46" s="64">
        <v>0</v>
      </c>
      <c r="L46" s="2">
        <v>0</v>
      </c>
      <c r="M46" s="64">
        <v>0</v>
      </c>
      <c r="N46" s="35">
        <f t="shared" si="7"/>
        <v>0</v>
      </c>
      <c r="O46" s="38">
        <f t="shared" si="8"/>
        <v>0</v>
      </c>
    </row>
    <row r="47" spans="1:16" ht="51.75" customHeight="1" x14ac:dyDescent="0.25">
      <c r="A47" s="2" t="s">
        <v>212</v>
      </c>
      <c r="B47" s="2" t="s">
        <v>316</v>
      </c>
      <c r="C47" s="2" t="s">
        <v>370</v>
      </c>
      <c r="D47" s="2" t="s">
        <v>369</v>
      </c>
      <c r="E47" s="35">
        <f t="shared" si="6"/>
        <v>1</v>
      </c>
      <c r="F47" s="2">
        <v>0</v>
      </c>
      <c r="G47" s="2">
        <v>0</v>
      </c>
      <c r="H47" s="2">
        <v>0</v>
      </c>
      <c r="I47" s="2">
        <v>0</v>
      </c>
      <c r="J47" s="2">
        <v>0</v>
      </c>
      <c r="K47" s="64">
        <v>0</v>
      </c>
      <c r="L47" s="2">
        <v>1</v>
      </c>
      <c r="M47" s="64">
        <v>0</v>
      </c>
      <c r="N47" s="35">
        <f t="shared" si="7"/>
        <v>0</v>
      </c>
      <c r="O47" s="38">
        <f t="shared" si="8"/>
        <v>0</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s>
  <pageMargins left="0.7" right="0.7" top="0.75" bottom="0.75" header="0.3" footer="0.3"/>
  <pageSetup scale="42" fitToHeight="0"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P59"/>
  <sheetViews>
    <sheetView view="pageBreakPreview" topLeftCell="B43" zoomScale="60" zoomScaleNormal="70" workbookViewId="0">
      <selection activeCell="O11" sqref="O1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55">
        <v>410</v>
      </c>
      <c r="C5" s="93" t="s">
        <v>1557</v>
      </c>
      <c r="D5" s="93"/>
      <c r="E5" s="93"/>
      <c r="F5" s="93"/>
      <c r="G5" s="93"/>
      <c r="H5" s="93"/>
      <c r="I5" s="93"/>
      <c r="J5" s="93"/>
      <c r="K5" s="93"/>
      <c r="L5" s="93"/>
      <c r="M5" s="93"/>
      <c r="N5" s="93"/>
      <c r="O5" s="43"/>
    </row>
    <row r="6" spans="1:16" x14ac:dyDescent="0.25">
      <c r="A6" s="6" t="s">
        <v>13</v>
      </c>
      <c r="B6" s="11" t="s">
        <v>15</v>
      </c>
      <c r="C6" s="97" t="s">
        <v>14</v>
      </c>
      <c r="D6" s="97"/>
      <c r="E6" s="97"/>
      <c r="F6" s="97"/>
      <c r="G6" s="97"/>
      <c r="H6" s="97"/>
      <c r="I6" s="97"/>
      <c r="J6" s="97"/>
      <c r="K6" s="97"/>
      <c r="L6" s="97"/>
      <c r="M6" s="97"/>
      <c r="N6" s="97"/>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75" customHeight="1" x14ac:dyDescent="0.25">
      <c r="A11" s="2" t="s">
        <v>177</v>
      </c>
      <c r="B11" s="2" t="s">
        <v>176</v>
      </c>
      <c r="C11" s="2" t="s">
        <v>175</v>
      </c>
      <c r="D11" s="2" t="s">
        <v>364</v>
      </c>
      <c r="E11" s="31">
        <f>+F11+H11+J11+L11</f>
        <v>6</v>
      </c>
      <c r="F11" s="31">
        <v>0</v>
      </c>
      <c r="G11" s="31">
        <v>0</v>
      </c>
      <c r="H11" s="31">
        <v>0</v>
      </c>
      <c r="I11" s="31">
        <v>0</v>
      </c>
      <c r="J11" s="31">
        <v>3</v>
      </c>
      <c r="K11" s="61">
        <v>0</v>
      </c>
      <c r="L11" s="31">
        <v>3</v>
      </c>
      <c r="M11" s="61">
        <v>3</v>
      </c>
      <c r="N11" s="35">
        <f>+G11+I11+K11+M11</f>
        <v>3</v>
      </c>
      <c r="O11" s="3">
        <f>IFERROR(N11/E11,0%)</f>
        <v>0.5</v>
      </c>
    </row>
    <row r="12" spans="1:16" ht="75" customHeight="1" x14ac:dyDescent="0.25">
      <c r="A12" s="2" t="s">
        <v>190</v>
      </c>
      <c r="B12" s="2" t="s">
        <v>217</v>
      </c>
      <c r="C12" s="2" t="s">
        <v>330</v>
      </c>
      <c r="D12" s="2" t="s">
        <v>331</v>
      </c>
      <c r="E12" s="31">
        <f t="shared" ref="E12:E30" si="0">+F12+H12+J12+L12</f>
        <v>1</v>
      </c>
      <c r="F12" s="31">
        <v>0</v>
      </c>
      <c r="G12" s="31">
        <v>0</v>
      </c>
      <c r="H12" s="31">
        <v>0</v>
      </c>
      <c r="I12" s="31">
        <v>0</v>
      </c>
      <c r="J12" s="31">
        <v>1</v>
      </c>
      <c r="K12" s="61">
        <v>1</v>
      </c>
      <c r="L12" s="31">
        <v>0</v>
      </c>
      <c r="M12" s="61">
        <v>1</v>
      </c>
      <c r="N12" s="35">
        <f t="shared" ref="N12:N30" si="1">+G12+I12+K12+M12</f>
        <v>2</v>
      </c>
      <c r="O12" s="3">
        <f t="shared" ref="O12:O30" si="2">IFERROR(N12/E12,0%)</f>
        <v>2</v>
      </c>
    </row>
    <row r="13" spans="1:16" ht="75" customHeight="1" x14ac:dyDescent="0.25">
      <c r="A13" s="2" t="s">
        <v>190</v>
      </c>
      <c r="B13" s="2" t="s">
        <v>217</v>
      </c>
      <c r="C13" s="2" t="s">
        <v>330</v>
      </c>
      <c r="D13" s="2" t="s">
        <v>329</v>
      </c>
      <c r="E13" s="31">
        <f t="shared" si="0"/>
        <v>1</v>
      </c>
      <c r="F13" s="31">
        <v>0</v>
      </c>
      <c r="G13" s="31">
        <v>0</v>
      </c>
      <c r="H13" s="31">
        <v>0</v>
      </c>
      <c r="I13" s="31">
        <v>0</v>
      </c>
      <c r="J13" s="31">
        <v>0</v>
      </c>
      <c r="K13" s="61">
        <v>0</v>
      </c>
      <c r="L13" s="31">
        <v>1</v>
      </c>
      <c r="M13" s="61">
        <v>1</v>
      </c>
      <c r="N13" s="35">
        <f t="shared" si="1"/>
        <v>1</v>
      </c>
      <c r="O13" s="3">
        <f t="shared" si="2"/>
        <v>1</v>
      </c>
    </row>
    <row r="14" spans="1:16" ht="75" customHeight="1" x14ac:dyDescent="0.25">
      <c r="A14" s="2" t="s">
        <v>190</v>
      </c>
      <c r="B14" s="2" t="s">
        <v>217</v>
      </c>
      <c r="C14" s="2" t="s">
        <v>216</v>
      </c>
      <c r="D14" s="2" t="s">
        <v>328</v>
      </c>
      <c r="E14" s="31">
        <f t="shared" si="0"/>
        <v>1</v>
      </c>
      <c r="F14" s="31">
        <v>0</v>
      </c>
      <c r="G14" s="31">
        <v>0</v>
      </c>
      <c r="H14" s="31">
        <v>1</v>
      </c>
      <c r="I14" s="31">
        <v>0</v>
      </c>
      <c r="J14" s="31">
        <v>0</v>
      </c>
      <c r="K14" s="61">
        <v>0</v>
      </c>
      <c r="L14" s="31">
        <v>0</v>
      </c>
      <c r="M14" s="61">
        <v>1</v>
      </c>
      <c r="N14" s="35">
        <f t="shared" si="1"/>
        <v>1</v>
      </c>
      <c r="O14" s="3">
        <f t="shared" si="2"/>
        <v>1</v>
      </c>
    </row>
    <row r="15" spans="1:16" ht="75" customHeight="1" x14ac:dyDescent="0.25">
      <c r="A15" s="2" t="s">
        <v>190</v>
      </c>
      <c r="B15" s="2" t="s">
        <v>189</v>
      </c>
      <c r="C15" s="2" t="s">
        <v>230</v>
      </c>
      <c r="D15" s="2" t="s">
        <v>327</v>
      </c>
      <c r="E15" s="31">
        <f t="shared" si="0"/>
        <v>1</v>
      </c>
      <c r="F15" s="31">
        <v>0</v>
      </c>
      <c r="G15" s="31">
        <v>0</v>
      </c>
      <c r="H15" s="31">
        <v>1</v>
      </c>
      <c r="I15" s="31">
        <v>0</v>
      </c>
      <c r="J15" s="31">
        <v>0</v>
      </c>
      <c r="K15" s="61">
        <v>0</v>
      </c>
      <c r="L15" s="31">
        <v>0</v>
      </c>
      <c r="M15" s="61">
        <v>2</v>
      </c>
      <c r="N15" s="35">
        <f t="shared" si="1"/>
        <v>2</v>
      </c>
      <c r="O15" s="3">
        <f t="shared" si="2"/>
        <v>2</v>
      </c>
    </row>
    <row r="16" spans="1:16" ht="75" customHeight="1" x14ac:dyDescent="0.25">
      <c r="A16" s="2" t="s">
        <v>190</v>
      </c>
      <c r="B16" s="2" t="s">
        <v>189</v>
      </c>
      <c r="C16" s="2" t="s">
        <v>188</v>
      </c>
      <c r="D16" s="2" t="s">
        <v>326</v>
      </c>
      <c r="E16" s="31">
        <f t="shared" si="0"/>
        <v>1</v>
      </c>
      <c r="F16" s="31">
        <v>0</v>
      </c>
      <c r="G16" s="31">
        <v>0</v>
      </c>
      <c r="H16" s="31">
        <v>0</v>
      </c>
      <c r="I16" s="31">
        <v>0</v>
      </c>
      <c r="J16" s="31">
        <v>1</v>
      </c>
      <c r="K16" s="61">
        <v>1</v>
      </c>
      <c r="L16" s="31">
        <v>0</v>
      </c>
      <c r="M16" s="61">
        <v>1</v>
      </c>
      <c r="N16" s="35">
        <f t="shared" si="1"/>
        <v>2</v>
      </c>
      <c r="O16" s="3">
        <f t="shared" si="2"/>
        <v>2</v>
      </c>
    </row>
    <row r="17" spans="1:15" ht="75" customHeight="1" x14ac:dyDescent="0.25">
      <c r="A17" s="2" t="s">
        <v>181</v>
      </c>
      <c r="B17" s="2" t="s">
        <v>224</v>
      </c>
      <c r="C17" s="2" t="s">
        <v>363</v>
      </c>
      <c r="D17" s="2" t="s">
        <v>362</v>
      </c>
      <c r="E17" s="31">
        <f t="shared" si="0"/>
        <v>2</v>
      </c>
      <c r="F17" s="31">
        <v>0</v>
      </c>
      <c r="G17" s="31">
        <v>0</v>
      </c>
      <c r="H17" s="31">
        <v>1</v>
      </c>
      <c r="I17" s="31">
        <v>1</v>
      </c>
      <c r="J17" s="31">
        <v>0</v>
      </c>
      <c r="K17" s="61">
        <v>0</v>
      </c>
      <c r="L17" s="31">
        <v>1</v>
      </c>
      <c r="M17" s="61">
        <v>1</v>
      </c>
      <c r="N17" s="35">
        <f t="shared" si="1"/>
        <v>2</v>
      </c>
      <c r="O17" s="3">
        <f t="shared" si="2"/>
        <v>1</v>
      </c>
    </row>
    <row r="18" spans="1:15" ht="75" customHeight="1" x14ac:dyDescent="0.25">
      <c r="A18" s="2" t="s">
        <v>181</v>
      </c>
      <c r="B18" s="2" t="s">
        <v>224</v>
      </c>
      <c r="C18" s="2" t="s">
        <v>295</v>
      </c>
      <c r="D18" s="2" t="s">
        <v>361</v>
      </c>
      <c r="E18" s="31">
        <f t="shared" si="0"/>
        <v>2</v>
      </c>
      <c r="F18" s="31">
        <v>0</v>
      </c>
      <c r="G18" s="31">
        <v>0</v>
      </c>
      <c r="H18" s="31">
        <v>1</v>
      </c>
      <c r="I18" s="31">
        <v>3</v>
      </c>
      <c r="J18" s="31">
        <v>0</v>
      </c>
      <c r="K18" s="61">
        <v>0</v>
      </c>
      <c r="L18" s="31">
        <v>1</v>
      </c>
      <c r="M18" s="61">
        <v>1</v>
      </c>
      <c r="N18" s="35">
        <f t="shared" si="1"/>
        <v>4</v>
      </c>
      <c r="O18" s="3">
        <f t="shared" si="2"/>
        <v>2</v>
      </c>
    </row>
    <row r="19" spans="1:15" ht="75" customHeight="1" x14ac:dyDescent="0.25">
      <c r="A19" s="2" t="s">
        <v>181</v>
      </c>
      <c r="B19" s="2" t="s">
        <v>253</v>
      </c>
      <c r="C19" s="2" t="s">
        <v>360</v>
      </c>
      <c r="D19" s="2" t="s">
        <v>359</v>
      </c>
      <c r="E19" s="31">
        <f t="shared" si="0"/>
        <v>2</v>
      </c>
      <c r="F19" s="31">
        <v>1</v>
      </c>
      <c r="G19" s="31">
        <v>1</v>
      </c>
      <c r="H19" s="31">
        <v>0</v>
      </c>
      <c r="I19" s="31">
        <v>0</v>
      </c>
      <c r="J19" s="31">
        <v>0</v>
      </c>
      <c r="K19" s="61">
        <v>0</v>
      </c>
      <c r="L19" s="31">
        <v>1</v>
      </c>
      <c r="M19" s="61">
        <v>1</v>
      </c>
      <c r="N19" s="35">
        <f t="shared" si="1"/>
        <v>2</v>
      </c>
      <c r="O19" s="3">
        <f t="shared" si="2"/>
        <v>1</v>
      </c>
    </row>
    <row r="20" spans="1:15" ht="75" customHeight="1" x14ac:dyDescent="0.25">
      <c r="A20" s="2" t="s">
        <v>181</v>
      </c>
      <c r="B20" s="2" t="s">
        <v>253</v>
      </c>
      <c r="C20" s="2" t="s">
        <v>252</v>
      </c>
      <c r="D20" s="2" t="s">
        <v>358</v>
      </c>
      <c r="E20" s="31">
        <f t="shared" si="0"/>
        <v>2</v>
      </c>
      <c r="F20" s="31">
        <v>1</v>
      </c>
      <c r="G20" s="31">
        <v>1</v>
      </c>
      <c r="H20" s="31">
        <v>0</v>
      </c>
      <c r="I20" s="31">
        <v>0</v>
      </c>
      <c r="J20" s="31">
        <v>0</v>
      </c>
      <c r="K20" s="61">
        <v>0</v>
      </c>
      <c r="L20" s="31">
        <v>1</v>
      </c>
      <c r="M20" s="61">
        <v>1</v>
      </c>
      <c r="N20" s="35">
        <f t="shared" si="1"/>
        <v>2</v>
      </c>
      <c r="O20" s="3">
        <f t="shared" si="2"/>
        <v>1</v>
      </c>
    </row>
    <row r="21" spans="1:15" ht="75" customHeight="1" x14ac:dyDescent="0.25">
      <c r="A21" s="2" t="s">
        <v>228</v>
      </c>
      <c r="B21" s="2" t="s">
        <v>349</v>
      </c>
      <c r="C21" s="2" t="s">
        <v>348</v>
      </c>
      <c r="D21" s="2" t="s">
        <v>347</v>
      </c>
      <c r="E21" s="31">
        <f t="shared" si="0"/>
        <v>1</v>
      </c>
      <c r="F21" s="31">
        <v>0</v>
      </c>
      <c r="G21" s="31">
        <v>0</v>
      </c>
      <c r="H21" s="31">
        <v>0</v>
      </c>
      <c r="I21" s="31">
        <v>0</v>
      </c>
      <c r="J21" s="31">
        <v>0</v>
      </c>
      <c r="K21" s="61">
        <v>0</v>
      </c>
      <c r="L21" s="31">
        <v>1</v>
      </c>
      <c r="M21" s="61">
        <v>1</v>
      </c>
      <c r="N21" s="35">
        <f t="shared" si="1"/>
        <v>1</v>
      </c>
      <c r="O21" s="3">
        <f t="shared" si="2"/>
        <v>1</v>
      </c>
    </row>
    <row r="22" spans="1:15" ht="75" customHeight="1" x14ac:dyDescent="0.25">
      <c r="A22" s="2" t="s">
        <v>173</v>
      </c>
      <c r="B22" s="2" t="s">
        <v>172</v>
      </c>
      <c r="C22" s="2" t="s">
        <v>171</v>
      </c>
      <c r="D22" s="2" t="s">
        <v>346</v>
      </c>
      <c r="E22" s="31">
        <f t="shared" si="0"/>
        <v>1</v>
      </c>
      <c r="F22" s="31">
        <v>0</v>
      </c>
      <c r="G22" s="31">
        <v>0</v>
      </c>
      <c r="H22" s="31">
        <v>0</v>
      </c>
      <c r="I22" s="31">
        <v>0</v>
      </c>
      <c r="J22" s="31">
        <v>0</v>
      </c>
      <c r="K22" s="61">
        <v>2</v>
      </c>
      <c r="L22" s="31">
        <v>1</v>
      </c>
      <c r="M22" s="61">
        <v>4</v>
      </c>
      <c r="N22" s="35">
        <f t="shared" si="1"/>
        <v>6</v>
      </c>
      <c r="O22" s="3">
        <f t="shared" si="2"/>
        <v>6</v>
      </c>
    </row>
    <row r="23" spans="1:15" ht="75" customHeight="1" x14ac:dyDescent="0.25">
      <c r="A23" s="2" t="s">
        <v>340</v>
      </c>
      <c r="B23" s="2" t="s">
        <v>344</v>
      </c>
      <c r="C23" s="2" t="s">
        <v>343</v>
      </c>
      <c r="D23" s="2" t="s">
        <v>345</v>
      </c>
      <c r="E23" s="31">
        <f t="shared" si="0"/>
        <v>1</v>
      </c>
      <c r="F23" s="31">
        <v>0</v>
      </c>
      <c r="G23" s="31">
        <v>0</v>
      </c>
      <c r="H23" s="31">
        <v>0</v>
      </c>
      <c r="I23" s="31">
        <v>0</v>
      </c>
      <c r="J23" s="31">
        <v>0</v>
      </c>
      <c r="K23" s="61">
        <v>0</v>
      </c>
      <c r="L23" s="31">
        <v>1</v>
      </c>
      <c r="M23" s="61">
        <v>1</v>
      </c>
      <c r="N23" s="35">
        <f t="shared" si="1"/>
        <v>1</v>
      </c>
      <c r="O23" s="3">
        <f t="shared" si="2"/>
        <v>1</v>
      </c>
    </row>
    <row r="24" spans="1:15" ht="75" customHeight="1" x14ac:dyDescent="0.25">
      <c r="A24" s="2" t="s">
        <v>340</v>
      </c>
      <c r="B24" s="2" t="s">
        <v>344</v>
      </c>
      <c r="C24" s="2" t="s">
        <v>343</v>
      </c>
      <c r="D24" s="2" t="s">
        <v>342</v>
      </c>
      <c r="E24" s="31">
        <f t="shared" si="0"/>
        <v>1</v>
      </c>
      <c r="F24" s="31">
        <v>0</v>
      </c>
      <c r="G24" s="31">
        <v>0</v>
      </c>
      <c r="H24" s="31">
        <v>0</v>
      </c>
      <c r="I24" s="31">
        <v>0</v>
      </c>
      <c r="J24" s="31">
        <v>0</v>
      </c>
      <c r="K24" s="61">
        <v>0</v>
      </c>
      <c r="L24" s="31">
        <v>1</v>
      </c>
      <c r="M24" s="61">
        <v>1</v>
      </c>
      <c r="N24" s="35">
        <f t="shared" si="1"/>
        <v>1</v>
      </c>
      <c r="O24" s="3">
        <f t="shared" si="2"/>
        <v>1</v>
      </c>
    </row>
    <row r="25" spans="1:15" ht="75" customHeight="1" x14ac:dyDescent="0.25">
      <c r="A25" s="2" t="s">
        <v>340</v>
      </c>
      <c r="B25" s="2" t="s">
        <v>339</v>
      </c>
      <c r="C25" s="2" t="s">
        <v>338</v>
      </c>
      <c r="D25" s="2" t="s">
        <v>341</v>
      </c>
      <c r="E25" s="31">
        <f t="shared" si="0"/>
        <v>2</v>
      </c>
      <c r="F25" s="31">
        <v>0</v>
      </c>
      <c r="G25" s="31">
        <v>0</v>
      </c>
      <c r="H25" s="31">
        <v>1</v>
      </c>
      <c r="I25" s="31">
        <v>7</v>
      </c>
      <c r="J25" s="31">
        <v>0</v>
      </c>
      <c r="K25" s="61">
        <v>0</v>
      </c>
      <c r="L25" s="31">
        <v>1</v>
      </c>
      <c r="M25" s="61">
        <v>1</v>
      </c>
      <c r="N25" s="35">
        <f t="shared" si="1"/>
        <v>8</v>
      </c>
      <c r="O25" s="3">
        <f t="shared" si="2"/>
        <v>4</v>
      </c>
    </row>
    <row r="26" spans="1:15" ht="75" customHeight="1" x14ac:dyDescent="0.25">
      <c r="A26" s="2" t="s">
        <v>340</v>
      </c>
      <c r="B26" s="2" t="s">
        <v>339</v>
      </c>
      <c r="C26" s="2" t="s">
        <v>338</v>
      </c>
      <c r="D26" s="2" t="s">
        <v>337</v>
      </c>
      <c r="E26" s="31">
        <f t="shared" si="0"/>
        <v>1</v>
      </c>
      <c r="F26" s="31">
        <v>0</v>
      </c>
      <c r="G26" s="31">
        <v>0</v>
      </c>
      <c r="H26" s="31">
        <v>1</v>
      </c>
      <c r="I26" s="31">
        <v>0</v>
      </c>
      <c r="J26" s="31">
        <v>0</v>
      </c>
      <c r="K26" s="61">
        <v>0</v>
      </c>
      <c r="L26" s="31">
        <v>0</v>
      </c>
      <c r="M26" s="61">
        <v>1</v>
      </c>
      <c r="N26" s="35">
        <f t="shared" si="1"/>
        <v>1</v>
      </c>
      <c r="O26" s="3">
        <f t="shared" si="2"/>
        <v>1</v>
      </c>
    </row>
    <row r="27" spans="1:15" ht="75" customHeight="1" x14ac:dyDescent="0.25">
      <c r="A27" s="2" t="s">
        <v>185</v>
      </c>
      <c r="B27" s="2" t="s">
        <v>184</v>
      </c>
      <c r="C27" s="2" t="s">
        <v>183</v>
      </c>
      <c r="D27" s="2" t="s">
        <v>336</v>
      </c>
      <c r="E27" s="31">
        <f t="shared" si="0"/>
        <v>1</v>
      </c>
      <c r="F27" s="31">
        <v>0</v>
      </c>
      <c r="G27" s="31">
        <v>0</v>
      </c>
      <c r="H27" s="31">
        <v>1</v>
      </c>
      <c r="I27" s="31">
        <v>0</v>
      </c>
      <c r="J27" s="31">
        <v>0</v>
      </c>
      <c r="K27" s="61">
        <v>0</v>
      </c>
      <c r="L27" s="31">
        <v>0</v>
      </c>
      <c r="M27" s="61">
        <v>1</v>
      </c>
      <c r="N27" s="35">
        <f t="shared" si="1"/>
        <v>1</v>
      </c>
      <c r="O27" s="3">
        <f t="shared" si="2"/>
        <v>1</v>
      </c>
    </row>
    <row r="28" spans="1:15" ht="75" customHeight="1" x14ac:dyDescent="0.25">
      <c r="A28" s="2" t="s">
        <v>185</v>
      </c>
      <c r="B28" s="2" t="s">
        <v>184</v>
      </c>
      <c r="C28" s="2" t="s">
        <v>183</v>
      </c>
      <c r="D28" s="2" t="s">
        <v>335</v>
      </c>
      <c r="E28" s="31">
        <f t="shared" si="0"/>
        <v>1</v>
      </c>
      <c r="F28" s="31">
        <v>0</v>
      </c>
      <c r="G28" s="31">
        <v>0</v>
      </c>
      <c r="H28" s="31">
        <v>0</v>
      </c>
      <c r="I28" s="31">
        <v>0</v>
      </c>
      <c r="J28" s="31">
        <v>0</v>
      </c>
      <c r="K28" s="61">
        <v>0</v>
      </c>
      <c r="L28" s="31">
        <v>1</v>
      </c>
      <c r="M28" s="61">
        <v>1</v>
      </c>
      <c r="N28" s="35">
        <f t="shared" si="1"/>
        <v>1</v>
      </c>
      <c r="O28" s="3">
        <f t="shared" si="2"/>
        <v>1</v>
      </c>
    </row>
    <row r="29" spans="1:15" ht="75" customHeight="1" x14ac:dyDescent="0.25">
      <c r="A29" s="2" t="s">
        <v>185</v>
      </c>
      <c r="B29" s="2" t="s">
        <v>184</v>
      </c>
      <c r="C29" s="2" t="s">
        <v>334</v>
      </c>
      <c r="D29" s="2" t="s">
        <v>333</v>
      </c>
      <c r="E29" s="31">
        <f t="shared" si="0"/>
        <v>2</v>
      </c>
      <c r="F29" s="31">
        <v>0</v>
      </c>
      <c r="G29" s="31">
        <v>0</v>
      </c>
      <c r="H29" s="31">
        <v>1</v>
      </c>
      <c r="I29" s="31">
        <v>1</v>
      </c>
      <c r="J29" s="31">
        <v>0</v>
      </c>
      <c r="K29" s="61">
        <v>0</v>
      </c>
      <c r="L29" s="31">
        <v>1</v>
      </c>
      <c r="M29" s="61">
        <v>1</v>
      </c>
      <c r="N29" s="35">
        <f t="shared" si="1"/>
        <v>2</v>
      </c>
      <c r="O29" s="3">
        <f t="shared" si="2"/>
        <v>1</v>
      </c>
    </row>
    <row r="30" spans="1:15" ht="75" customHeight="1" x14ac:dyDescent="0.25">
      <c r="A30" s="2" t="s">
        <v>221</v>
      </c>
      <c r="B30" s="2" t="s">
        <v>271</v>
      </c>
      <c r="C30" s="2" t="s">
        <v>270</v>
      </c>
      <c r="D30" s="2" t="s">
        <v>332</v>
      </c>
      <c r="E30" s="31">
        <f t="shared" si="0"/>
        <v>1</v>
      </c>
      <c r="F30" s="31">
        <v>0</v>
      </c>
      <c r="G30" s="31">
        <v>0</v>
      </c>
      <c r="H30" s="31">
        <v>0</v>
      </c>
      <c r="I30" s="31">
        <v>0</v>
      </c>
      <c r="J30" s="31">
        <v>0</v>
      </c>
      <c r="K30" s="61">
        <v>0</v>
      </c>
      <c r="L30" s="31">
        <v>1</v>
      </c>
      <c r="M30" s="61">
        <v>1</v>
      </c>
      <c r="N30" s="35">
        <f t="shared" si="1"/>
        <v>1</v>
      </c>
      <c r="O30" s="3">
        <f t="shared" si="2"/>
        <v>1</v>
      </c>
    </row>
    <row r="34" spans="1:16" ht="15.75" x14ac:dyDescent="0.25">
      <c r="A34" s="4"/>
      <c r="B34" s="91" t="s">
        <v>0</v>
      </c>
      <c r="C34" s="91"/>
      <c r="D34" s="91"/>
      <c r="E34" s="91"/>
      <c r="F34" s="91"/>
      <c r="G34" s="91"/>
      <c r="H34" s="91"/>
      <c r="I34" s="91"/>
      <c r="J34" s="91"/>
      <c r="K34" s="91"/>
      <c r="L34" s="91"/>
      <c r="M34" s="91"/>
      <c r="N34" s="91"/>
      <c r="O34" s="91"/>
    </row>
    <row r="35" spans="1:16" x14ac:dyDescent="0.25">
      <c r="A35" s="4"/>
      <c r="B35" s="92" t="s">
        <v>1544</v>
      </c>
      <c r="C35" s="92"/>
      <c r="D35" s="92"/>
      <c r="E35" s="92"/>
      <c r="F35" s="92"/>
      <c r="G35" s="92"/>
      <c r="H35" s="92"/>
      <c r="I35" s="92"/>
      <c r="J35" s="92"/>
      <c r="K35" s="92"/>
      <c r="L35" s="92"/>
      <c r="M35" s="92"/>
      <c r="N35" s="92"/>
      <c r="O35" s="92"/>
    </row>
    <row r="36" spans="1:16" x14ac:dyDescent="0.25">
      <c r="A36" s="4"/>
      <c r="B36" s="44"/>
      <c r="C36" s="44"/>
      <c r="D36" s="44"/>
      <c r="E36" s="44"/>
      <c r="F36" s="44"/>
      <c r="G36" s="44"/>
      <c r="H36" s="44"/>
      <c r="I36" s="44"/>
      <c r="J36" s="44"/>
      <c r="K36" s="58"/>
      <c r="L36" s="44"/>
      <c r="M36" s="58"/>
      <c r="N36" s="44"/>
      <c r="O36" s="44"/>
    </row>
    <row r="37" spans="1:16" ht="15.75" x14ac:dyDescent="0.25">
      <c r="A37" s="4"/>
      <c r="B37" s="12"/>
      <c r="C37" s="12"/>
      <c r="D37" s="12"/>
      <c r="E37" s="12"/>
      <c r="F37" s="12"/>
      <c r="G37" s="12"/>
      <c r="H37" s="12"/>
      <c r="I37" s="12"/>
      <c r="J37" s="12"/>
      <c r="K37" s="59"/>
      <c r="L37" s="12"/>
      <c r="M37" s="59"/>
      <c r="N37" s="12"/>
      <c r="O37" s="12"/>
    </row>
    <row r="38" spans="1:16" ht="15.75" x14ac:dyDescent="0.25">
      <c r="A38" s="6" t="s">
        <v>1</v>
      </c>
      <c r="B38" s="55">
        <v>410</v>
      </c>
      <c r="C38" s="93" t="s">
        <v>1557</v>
      </c>
      <c r="D38" s="93"/>
      <c r="E38" s="93"/>
      <c r="F38" s="93"/>
      <c r="G38" s="93"/>
      <c r="H38" s="93"/>
      <c r="I38" s="93"/>
      <c r="J38" s="93"/>
      <c r="K38" s="93"/>
      <c r="L38" s="93"/>
      <c r="M38" s="93"/>
      <c r="N38" s="93"/>
      <c r="O38" s="43"/>
    </row>
    <row r="39" spans="1:16" x14ac:dyDescent="0.25">
      <c r="A39" s="6" t="s">
        <v>13</v>
      </c>
      <c r="B39" s="11" t="s">
        <v>2</v>
      </c>
      <c r="C39" s="93" t="s">
        <v>19</v>
      </c>
      <c r="D39" s="93"/>
      <c r="E39" s="93"/>
      <c r="F39" s="93"/>
      <c r="G39" s="93"/>
      <c r="H39" s="93"/>
      <c r="I39" s="93"/>
      <c r="J39" s="93"/>
      <c r="K39" s="93"/>
      <c r="L39" s="93"/>
      <c r="M39" s="93"/>
      <c r="N39" s="93"/>
      <c r="O39" s="8"/>
      <c r="P39" s="4"/>
    </row>
    <row r="40" spans="1:16" x14ac:dyDescent="0.25">
      <c r="B40" s="9"/>
      <c r="C40" s="9"/>
      <c r="D40" s="9"/>
      <c r="E40" s="9"/>
      <c r="F40" s="9"/>
      <c r="G40" s="9"/>
      <c r="H40" s="9"/>
      <c r="I40" s="9"/>
      <c r="J40" s="9"/>
      <c r="K40" s="60"/>
      <c r="L40" s="9"/>
      <c r="M40" s="60"/>
      <c r="N40" s="9"/>
    </row>
    <row r="41" spans="1:16" x14ac:dyDescent="0.25">
      <c r="A41" s="94" t="s">
        <v>21</v>
      </c>
      <c r="B41" s="94" t="s">
        <v>22</v>
      </c>
      <c r="C41" s="94" t="s">
        <v>23</v>
      </c>
      <c r="D41" s="94" t="s">
        <v>24</v>
      </c>
      <c r="E41" s="94" t="s">
        <v>5</v>
      </c>
      <c r="F41" s="95" t="s">
        <v>25</v>
      </c>
      <c r="G41" s="95"/>
      <c r="H41" s="95"/>
      <c r="I41" s="95"/>
      <c r="J41" s="95"/>
      <c r="K41" s="95"/>
      <c r="L41" s="95"/>
      <c r="M41" s="95"/>
      <c r="N41" s="96" t="s">
        <v>16</v>
      </c>
      <c r="O41" s="94" t="s">
        <v>17</v>
      </c>
    </row>
    <row r="42" spans="1:16" x14ac:dyDescent="0.25">
      <c r="A42" s="94"/>
      <c r="B42" s="94"/>
      <c r="C42" s="94"/>
      <c r="D42" s="94"/>
      <c r="E42" s="94"/>
      <c r="F42" s="95" t="s">
        <v>6</v>
      </c>
      <c r="G42" s="95"/>
      <c r="H42" s="95" t="s">
        <v>7</v>
      </c>
      <c r="I42" s="95"/>
      <c r="J42" s="95" t="s">
        <v>8</v>
      </c>
      <c r="K42" s="95"/>
      <c r="L42" s="95" t="s">
        <v>9</v>
      </c>
      <c r="M42" s="95"/>
      <c r="N42" s="96"/>
      <c r="O42" s="94"/>
    </row>
    <row r="43" spans="1:16" x14ac:dyDescent="0.25">
      <c r="A43" s="94"/>
      <c r="B43" s="94"/>
      <c r="C43" s="94"/>
      <c r="D43" s="94"/>
      <c r="E43" s="94"/>
      <c r="F43" s="45" t="s">
        <v>10</v>
      </c>
      <c r="G43" s="45" t="s">
        <v>11</v>
      </c>
      <c r="H43" s="45" t="s">
        <v>10</v>
      </c>
      <c r="I43" s="45" t="s">
        <v>11</v>
      </c>
      <c r="J43" s="45" t="s">
        <v>10</v>
      </c>
      <c r="K43" s="57" t="s">
        <v>12</v>
      </c>
      <c r="L43" s="45" t="s">
        <v>10</v>
      </c>
      <c r="M43" s="67" t="s">
        <v>12</v>
      </c>
      <c r="N43" s="96"/>
      <c r="O43" s="94"/>
    </row>
    <row r="44" spans="1:16" ht="78" customHeight="1" x14ac:dyDescent="0.25">
      <c r="A44" s="2" t="s">
        <v>194</v>
      </c>
      <c r="B44" s="2" t="s">
        <v>260</v>
      </c>
      <c r="C44" s="2" t="s">
        <v>357</v>
      </c>
      <c r="D44" s="2" t="s">
        <v>356</v>
      </c>
      <c r="E44" s="35">
        <f t="shared" ref="E44:E45" si="3">+F44+H44+J44+L44</f>
        <v>10</v>
      </c>
      <c r="F44" s="31">
        <v>0</v>
      </c>
      <c r="G44" s="31">
        <v>0</v>
      </c>
      <c r="H44" s="31">
        <v>5</v>
      </c>
      <c r="I44" s="31">
        <v>13</v>
      </c>
      <c r="J44" s="31">
        <v>0</v>
      </c>
      <c r="K44" s="61">
        <v>7</v>
      </c>
      <c r="L44" s="31">
        <v>5</v>
      </c>
      <c r="M44" s="61">
        <v>8</v>
      </c>
      <c r="N44" s="35">
        <f t="shared" ref="N44:N45" si="4">+G44+I44+K44+M44</f>
        <v>28</v>
      </c>
      <c r="O44" s="38">
        <f t="shared" ref="O44:O45" si="5">IFERROR(N44/E44,0%)</f>
        <v>2.8</v>
      </c>
    </row>
    <row r="45" spans="1:16" ht="78" customHeight="1" x14ac:dyDescent="0.25">
      <c r="A45" s="2" t="s">
        <v>194</v>
      </c>
      <c r="B45" s="2" t="s">
        <v>260</v>
      </c>
      <c r="C45" s="2" t="s">
        <v>355</v>
      </c>
      <c r="D45" s="2" t="s">
        <v>354</v>
      </c>
      <c r="E45" s="35">
        <f t="shared" si="3"/>
        <v>15</v>
      </c>
      <c r="F45" s="31">
        <v>0</v>
      </c>
      <c r="G45" s="31">
        <v>0</v>
      </c>
      <c r="H45" s="31">
        <v>5</v>
      </c>
      <c r="I45" s="31">
        <v>6</v>
      </c>
      <c r="J45" s="31">
        <v>5</v>
      </c>
      <c r="K45" s="61">
        <v>9</v>
      </c>
      <c r="L45" s="31">
        <v>5</v>
      </c>
      <c r="M45" s="61">
        <v>3</v>
      </c>
      <c r="N45" s="35">
        <f t="shared" si="4"/>
        <v>18</v>
      </c>
      <c r="O45" s="38">
        <f t="shared" si="5"/>
        <v>1.2</v>
      </c>
    </row>
    <row r="47" spans="1:16" ht="15.75" x14ac:dyDescent="0.25">
      <c r="A47" s="4"/>
      <c r="B47" s="91" t="s">
        <v>0</v>
      </c>
      <c r="C47" s="91"/>
      <c r="D47" s="91"/>
      <c r="E47" s="91"/>
      <c r="F47" s="91"/>
      <c r="G47" s="91"/>
      <c r="H47" s="91"/>
      <c r="I47" s="91"/>
      <c r="J47" s="91"/>
      <c r="K47" s="91"/>
      <c r="L47" s="91"/>
      <c r="M47" s="91"/>
      <c r="N47" s="91"/>
      <c r="O47" s="91"/>
    </row>
    <row r="48" spans="1:16" x14ac:dyDescent="0.25">
      <c r="A48" s="4"/>
      <c r="B48" s="92" t="s">
        <v>1544</v>
      </c>
      <c r="C48" s="92"/>
      <c r="D48" s="92"/>
      <c r="E48" s="92"/>
      <c r="F48" s="92"/>
      <c r="G48" s="92"/>
      <c r="H48" s="92"/>
      <c r="I48" s="92"/>
      <c r="J48" s="92"/>
      <c r="K48" s="92"/>
      <c r="L48" s="92"/>
      <c r="M48" s="92"/>
      <c r="N48" s="92"/>
      <c r="O48" s="92"/>
    </row>
    <row r="49" spans="1:16" x14ac:dyDescent="0.25">
      <c r="A49" s="4"/>
      <c r="B49" s="44"/>
      <c r="C49" s="44"/>
      <c r="D49" s="44"/>
      <c r="E49" s="44"/>
      <c r="F49" s="44"/>
      <c r="G49" s="44"/>
      <c r="H49" s="44"/>
      <c r="I49" s="44"/>
      <c r="J49" s="44"/>
      <c r="K49" s="58"/>
      <c r="L49" s="44"/>
      <c r="M49" s="58"/>
      <c r="N49" s="44"/>
      <c r="O49" s="44"/>
    </row>
    <row r="50" spans="1:16" ht="15.75" x14ac:dyDescent="0.25">
      <c r="A50" s="4"/>
      <c r="B50" s="12"/>
      <c r="C50" s="12"/>
      <c r="D50" s="12"/>
      <c r="E50" s="12"/>
      <c r="F50" s="12"/>
      <c r="G50" s="12"/>
      <c r="H50" s="12"/>
      <c r="I50" s="12"/>
      <c r="J50" s="12"/>
      <c r="K50" s="59"/>
      <c r="L50" s="12"/>
      <c r="M50" s="59"/>
      <c r="N50" s="12"/>
      <c r="O50" s="12"/>
    </row>
    <row r="51" spans="1:16" ht="15.75" x14ac:dyDescent="0.25">
      <c r="A51" s="6" t="s">
        <v>1</v>
      </c>
      <c r="B51" s="55">
        <v>410</v>
      </c>
      <c r="C51" s="93" t="s">
        <v>1557</v>
      </c>
      <c r="D51" s="93"/>
      <c r="E51" s="93"/>
      <c r="F51" s="93"/>
      <c r="G51" s="93"/>
      <c r="H51" s="93"/>
      <c r="I51" s="93"/>
      <c r="J51" s="93"/>
      <c r="K51" s="93"/>
      <c r="L51" s="93"/>
      <c r="M51" s="93"/>
      <c r="N51" s="93"/>
      <c r="O51" s="43"/>
    </row>
    <row r="52" spans="1:16" x14ac:dyDescent="0.25">
      <c r="A52" s="6" t="s">
        <v>13</v>
      </c>
      <c r="B52" s="11" t="s">
        <v>3</v>
      </c>
      <c r="C52" s="93" t="s">
        <v>26</v>
      </c>
      <c r="D52" s="93"/>
      <c r="E52" s="93"/>
      <c r="F52" s="93"/>
      <c r="G52" s="93"/>
      <c r="H52" s="93"/>
      <c r="I52" s="93"/>
      <c r="J52" s="93"/>
      <c r="K52" s="93"/>
      <c r="L52" s="93"/>
      <c r="M52" s="93"/>
      <c r="N52" s="93"/>
      <c r="O52" s="8"/>
      <c r="P52" s="4"/>
    </row>
    <row r="53" spans="1:16" x14ac:dyDescent="0.25">
      <c r="B53" s="9"/>
      <c r="C53" s="9"/>
      <c r="D53" s="9"/>
      <c r="E53" s="9"/>
      <c r="F53" s="9"/>
      <c r="G53" s="9"/>
      <c r="H53" s="9"/>
      <c r="I53" s="9"/>
      <c r="J53" s="9"/>
      <c r="K53" s="60"/>
      <c r="L53" s="9"/>
      <c r="M53" s="60"/>
      <c r="N53" s="9"/>
    </row>
    <row r="54" spans="1:16" x14ac:dyDescent="0.25">
      <c r="A54" s="94" t="s">
        <v>21</v>
      </c>
      <c r="B54" s="94" t="s">
        <v>22</v>
      </c>
      <c r="C54" s="94" t="s">
        <v>23</v>
      </c>
      <c r="D54" s="94" t="s">
        <v>24</v>
      </c>
      <c r="E54" s="94" t="s">
        <v>5</v>
      </c>
      <c r="F54" s="95" t="s">
        <v>25</v>
      </c>
      <c r="G54" s="95"/>
      <c r="H54" s="95"/>
      <c r="I54" s="95"/>
      <c r="J54" s="95"/>
      <c r="K54" s="95"/>
      <c r="L54" s="95"/>
      <c r="M54" s="95"/>
      <c r="N54" s="96" t="s">
        <v>16</v>
      </c>
      <c r="O54" s="94" t="s">
        <v>17</v>
      </c>
    </row>
    <row r="55" spans="1:16" x14ac:dyDescent="0.25">
      <c r="A55" s="94"/>
      <c r="B55" s="94"/>
      <c r="C55" s="94"/>
      <c r="D55" s="94"/>
      <c r="E55" s="94"/>
      <c r="F55" s="95" t="s">
        <v>6</v>
      </c>
      <c r="G55" s="95"/>
      <c r="H55" s="95" t="s">
        <v>7</v>
      </c>
      <c r="I55" s="95"/>
      <c r="J55" s="95" t="s">
        <v>8</v>
      </c>
      <c r="K55" s="95"/>
      <c r="L55" s="95" t="s">
        <v>9</v>
      </c>
      <c r="M55" s="95"/>
      <c r="N55" s="96"/>
      <c r="O55" s="94"/>
    </row>
    <row r="56" spans="1:16" x14ac:dyDescent="0.25">
      <c r="A56" s="94"/>
      <c r="B56" s="94"/>
      <c r="C56" s="94"/>
      <c r="D56" s="94"/>
      <c r="E56" s="94"/>
      <c r="F56" s="45" t="s">
        <v>10</v>
      </c>
      <c r="G56" s="45" t="s">
        <v>11</v>
      </c>
      <c r="H56" s="45" t="s">
        <v>10</v>
      </c>
      <c r="I56" s="45" t="s">
        <v>11</v>
      </c>
      <c r="J56" s="45" t="s">
        <v>10</v>
      </c>
      <c r="K56" s="57" t="s">
        <v>12</v>
      </c>
      <c r="L56" s="45" t="s">
        <v>10</v>
      </c>
      <c r="M56" s="67" t="s">
        <v>12</v>
      </c>
      <c r="N56" s="96"/>
      <c r="O56" s="94"/>
    </row>
    <row r="57" spans="1:16" ht="70.5" customHeight="1" x14ac:dyDescent="0.25">
      <c r="A57" s="2" t="s">
        <v>212</v>
      </c>
      <c r="B57" s="2" t="s">
        <v>211</v>
      </c>
      <c r="C57" s="2" t="s">
        <v>250</v>
      </c>
      <c r="D57" s="2" t="s">
        <v>353</v>
      </c>
      <c r="E57" s="35">
        <f t="shared" ref="E57:E59" si="6">+F57+H57+J57+L57</f>
        <v>2</v>
      </c>
      <c r="F57" s="2">
        <v>0</v>
      </c>
      <c r="G57" s="2">
        <v>0</v>
      </c>
      <c r="H57" s="2">
        <v>1</v>
      </c>
      <c r="I57" s="2">
        <v>1</v>
      </c>
      <c r="J57" s="2">
        <v>0</v>
      </c>
      <c r="K57" s="64">
        <v>0</v>
      </c>
      <c r="L57" s="2">
        <v>1</v>
      </c>
      <c r="M57" s="64">
        <v>1</v>
      </c>
      <c r="N57" s="35">
        <f t="shared" ref="N57:N59" si="7">+G57+I57+K57+M57</f>
        <v>2</v>
      </c>
      <c r="O57" s="38">
        <f t="shared" ref="O57:O59" si="8">IFERROR(N57/E57,0%)</f>
        <v>1</v>
      </c>
    </row>
    <row r="58" spans="1:16" ht="70.5" customHeight="1" x14ac:dyDescent="0.25">
      <c r="A58" s="2" t="s">
        <v>212</v>
      </c>
      <c r="B58" s="2" t="s">
        <v>211</v>
      </c>
      <c r="C58" s="2" t="s">
        <v>352</v>
      </c>
      <c r="D58" s="2" t="s">
        <v>351</v>
      </c>
      <c r="E58" s="35">
        <f t="shared" si="6"/>
        <v>1</v>
      </c>
      <c r="F58" s="2">
        <v>0</v>
      </c>
      <c r="G58" s="2">
        <v>0</v>
      </c>
      <c r="H58" s="2">
        <v>0</v>
      </c>
      <c r="I58" s="2">
        <v>0</v>
      </c>
      <c r="J58" s="2">
        <v>0</v>
      </c>
      <c r="K58" s="64">
        <v>0</v>
      </c>
      <c r="L58" s="2">
        <v>1</v>
      </c>
      <c r="M58" s="64">
        <v>1</v>
      </c>
      <c r="N58" s="35">
        <f t="shared" si="7"/>
        <v>1</v>
      </c>
      <c r="O58" s="38">
        <f t="shared" si="8"/>
        <v>1</v>
      </c>
    </row>
    <row r="59" spans="1:16" ht="70.5" customHeight="1" x14ac:dyDescent="0.25">
      <c r="A59" s="2" t="s">
        <v>212</v>
      </c>
      <c r="B59" s="2" t="s">
        <v>233</v>
      </c>
      <c r="C59" s="2" t="s">
        <v>232</v>
      </c>
      <c r="D59" s="2" t="s">
        <v>350</v>
      </c>
      <c r="E59" s="35">
        <f t="shared" si="6"/>
        <v>2</v>
      </c>
      <c r="F59" s="2">
        <v>0</v>
      </c>
      <c r="G59" s="2">
        <v>0</v>
      </c>
      <c r="H59" s="2">
        <v>1</v>
      </c>
      <c r="I59" s="2">
        <v>0</v>
      </c>
      <c r="J59" s="2">
        <v>0</v>
      </c>
      <c r="K59" s="64">
        <v>0</v>
      </c>
      <c r="L59" s="2">
        <v>1</v>
      </c>
      <c r="M59" s="64">
        <v>1</v>
      </c>
      <c r="N59" s="35">
        <f t="shared" si="7"/>
        <v>1</v>
      </c>
      <c r="O59" s="38">
        <f t="shared" si="8"/>
        <v>0.5</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 ref="B47:O47"/>
    <mergeCell ref="B48:O48"/>
    <mergeCell ref="C51:N51"/>
    <mergeCell ref="C52:N52"/>
    <mergeCell ref="A54:A56"/>
    <mergeCell ref="B54:B56"/>
    <mergeCell ref="C54:C56"/>
    <mergeCell ref="D54:D56"/>
    <mergeCell ref="E54:E56"/>
    <mergeCell ref="F54:M54"/>
    <mergeCell ref="N54:N56"/>
    <mergeCell ref="O54:O56"/>
    <mergeCell ref="F55:G55"/>
    <mergeCell ref="H55:I55"/>
    <mergeCell ref="J55:K55"/>
    <mergeCell ref="L55:M55"/>
  </mergeCells>
  <pageMargins left="0.7" right="0.7" top="0.75" bottom="0.75" header="0.3" footer="0.3"/>
  <pageSetup scale="42" fitToHeight="0"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P53"/>
  <sheetViews>
    <sheetView view="pageBreakPreview" topLeftCell="B1" zoomScale="60" zoomScaleNormal="70" workbookViewId="0">
      <selection activeCell="O67" sqref="O67"/>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55">
        <v>411</v>
      </c>
      <c r="C5" s="93" t="s">
        <v>1551</v>
      </c>
      <c r="D5" s="93"/>
      <c r="E5" s="93"/>
      <c r="F5" s="93"/>
      <c r="G5" s="93"/>
      <c r="H5" s="93"/>
      <c r="I5" s="93"/>
      <c r="J5" s="93"/>
      <c r="K5" s="93"/>
      <c r="L5" s="93"/>
      <c r="M5" s="93"/>
      <c r="N5" s="93"/>
      <c r="O5" s="43"/>
    </row>
    <row r="6" spans="1:16" x14ac:dyDescent="0.25">
      <c r="A6" s="6" t="s">
        <v>13</v>
      </c>
      <c r="B6" s="11" t="s">
        <v>15</v>
      </c>
      <c r="C6" s="97" t="s">
        <v>14</v>
      </c>
      <c r="D6" s="97"/>
      <c r="E6" s="97"/>
      <c r="F6" s="97"/>
      <c r="G6" s="97"/>
      <c r="H6" s="97"/>
      <c r="I6" s="97"/>
      <c r="J6" s="97"/>
      <c r="K6" s="97"/>
      <c r="L6" s="97"/>
      <c r="M6" s="97"/>
      <c r="N6" s="97"/>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38.25" x14ac:dyDescent="0.25">
      <c r="A11" s="2" t="s">
        <v>177</v>
      </c>
      <c r="B11" s="2" t="s">
        <v>278</v>
      </c>
      <c r="C11" s="2" t="s">
        <v>325</v>
      </c>
      <c r="D11" s="2" t="s">
        <v>324</v>
      </c>
      <c r="E11" s="31">
        <f>+F11+H11+J11+L11</f>
        <v>1</v>
      </c>
      <c r="F11" s="31">
        <v>0</v>
      </c>
      <c r="G11" s="31">
        <v>0</v>
      </c>
      <c r="H11" s="31">
        <v>1</v>
      </c>
      <c r="I11" s="31">
        <v>1</v>
      </c>
      <c r="J11" s="31">
        <v>0</v>
      </c>
      <c r="K11" s="61">
        <v>0</v>
      </c>
      <c r="L11" s="31">
        <v>0</v>
      </c>
      <c r="M11" s="61">
        <v>1</v>
      </c>
      <c r="N11" s="35">
        <f>+G11+I11+K11+M11</f>
        <v>2</v>
      </c>
      <c r="O11" s="3">
        <f>IFERROR(N11/E11,0%)</f>
        <v>2</v>
      </c>
    </row>
    <row r="12" spans="1:16" ht="51" x14ac:dyDescent="0.25">
      <c r="A12" s="2" t="s">
        <v>177</v>
      </c>
      <c r="B12" s="2" t="s">
        <v>248</v>
      </c>
      <c r="C12" s="2" t="s">
        <v>247</v>
      </c>
      <c r="D12" s="2" t="s">
        <v>323</v>
      </c>
      <c r="E12" s="31">
        <f t="shared" ref="E12:E23" si="0">+F12+H12+J12+L12</f>
        <v>1</v>
      </c>
      <c r="F12" s="31">
        <v>0</v>
      </c>
      <c r="G12" s="31">
        <v>0</v>
      </c>
      <c r="H12" s="31">
        <v>0</v>
      </c>
      <c r="I12" s="31">
        <v>0</v>
      </c>
      <c r="J12" s="31">
        <v>0</v>
      </c>
      <c r="K12" s="61">
        <v>0</v>
      </c>
      <c r="L12" s="31">
        <v>1</v>
      </c>
      <c r="M12" s="61">
        <v>1</v>
      </c>
      <c r="N12" s="35">
        <f t="shared" ref="N12:N23" si="1">+G12+I12+K12+M12</f>
        <v>1</v>
      </c>
      <c r="O12" s="3">
        <f t="shared" ref="O12:O23" si="2">IFERROR(N12/E12,0%)</f>
        <v>1</v>
      </c>
    </row>
    <row r="13" spans="1:16" ht="76.5" x14ac:dyDescent="0.25">
      <c r="A13" s="2" t="s">
        <v>190</v>
      </c>
      <c r="B13" s="2" t="s">
        <v>217</v>
      </c>
      <c r="C13" s="2" t="s">
        <v>299</v>
      </c>
      <c r="D13" s="2" t="s">
        <v>298</v>
      </c>
      <c r="E13" s="31">
        <f t="shared" si="0"/>
        <v>1</v>
      </c>
      <c r="F13" s="31">
        <v>0</v>
      </c>
      <c r="G13" s="31">
        <v>0</v>
      </c>
      <c r="H13" s="31">
        <v>1</v>
      </c>
      <c r="I13" s="31">
        <v>1</v>
      </c>
      <c r="J13" s="31">
        <v>0</v>
      </c>
      <c r="K13" s="61">
        <v>0</v>
      </c>
      <c r="L13" s="31">
        <v>0</v>
      </c>
      <c r="M13" s="61">
        <v>1</v>
      </c>
      <c r="N13" s="35">
        <f t="shared" si="1"/>
        <v>2</v>
      </c>
      <c r="O13" s="3">
        <f t="shared" si="2"/>
        <v>2</v>
      </c>
    </row>
    <row r="14" spans="1:16" ht="63.75" x14ac:dyDescent="0.25">
      <c r="A14" s="2" t="s">
        <v>181</v>
      </c>
      <c r="B14" s="2" t="s">
        <v>224</v>
      </c>
      <c r="C14" s="2" t="s">
        <v>322</v>
      </c>
      <c r="D14" s="2" t="s">
        <v>321</v>
      </c>
      <c r="E14" s="31">
        <f t="shared" si="0"/>
        <v>2</v>
      </c>
      <c r="F14" s="31">
        <v>0</v>
      </c>
      <c r="G14" s="31">
        <v>0</v>
      </c>
      <c r="H14" s="31">
        <v>1</v>
      </c>
      <c r="I14" s="31">
        <v>1</v>
      </c>
      <c r="J14" s="31">
        <v>0</v>
      </c>
      <c r="K14" s="61">
        <v>0</v>
      </c>
      <c r="L14" s="31">
        <v>1</v>
      </c>
      <c r="M14" s="61">
        <v>1</v>
      </c>
      <c r="N14" s="35">
        <f t="shared" si="1"/>
        <v>2</v>
      </c>
      <c r="O14" s="3">
        <f t="shared" si="2"/>
        <v>1</v>
      </c>
    </row>
    <row r="15" spans="1:16" ht="63.75" x14ac:dyDescent="0.25">
      <c r="A15" s="2" t="s">
        <v>181</v>
      </c>
      <c r="B15" s="2" t="s">
        <v>224</v>
      </c>
      <c r="C15" s="2" t="s">
        <v>295</v>
      </c>
      <c r="D15" s="2" t="s">
        <v>294</v>
      </c>
      <c r="E15" s="31">
        <f t="shared" si="0"/>
        <v>1</v>
      </c>
      <c r="F15" s="31">
        <v>0</v>
      </c>
      <c r="G15" s="31">
        <v>0</v>
      </c>
      <c r="H15" s="31">
        <v>0</v>
      </c>
      <c r="I15" s="31">
        <v>0</v>
      </c>
      <c r="J15" s="31">
        <v>0</v>
      </c>
      <c r="K15" s="61">
        <v>0</v>
      </c>
      <c r="L15" s="31">
        <v>1</v>
      </c>
      <c r="M15" s="61">
        <v>1</v>
      </c>
      <c r="N15" s="35">
        <f t="shared" si="1"/>
        <v>1</v>
      </c>
      <c r="O15" s="3">
        <f t="shared" si="2"/>
        <v>1</v>
      </c>
    </row>
    <row r="16" spans="1:16" ht="63.75" x14ac:dyDescent="0.25">
      <c r="A16" s="2" t="s">
        <v>181</v>
      </c>
      <c r="B16" s="2" t="s">
        <v>224</v>
      </c>
      <c r="C16" s="2" t="s">
        <v>255</v>
      </c>
      <c r="D16" s="2" t="s">
        <v>318</v>
      </c>
      <c r="E16" s="31">
        <f t="shared" si="0"/>
        <v>1</v>
      </c>
      <c r="F16" s="31">
        <v>0</v>
      </c>
      <c r="G16" s="31">
        <v>0</v>
      </c>
      <c r="H16" s="31">
        <v>0</v>
      </c>
      <c r="I16" s="31">
        <v>0</v>
      </c>
      <c r="J16" s="31">
        <v>1</v>
      </c>
      <c r="K16" s="61">
        <v>0</v>
      </c>
      <c r="L16" s="31">
        <v>0</v>
      </c>
      <c r="M16" s="61">
        <v>1</v>
      </c>
      <c r="N16" s="35">
        <f t="shared" si="1"/>
        <v>1</v>
      </c>
      <c r="O16" s="3">
        <f t="shared" si="2"/>
        <v>1</v>
      </c>
    </row>
    <row r="17" spans="1:16" ht="51" x14ac:dyDescent="0.25">
      <c r="A17" s="2" t="s">
        <v>181</v>
      </c>
      <c r="B17" s="2" t="s">
        <v>180</v>
      </c>
      <c r="C17" s="2" t="s">
        <v>320</v>
      </c>
      <c r="D17" s="2" t="s">
        <v>319</v>
      </c>
      <c r="E17" s="31">
        <f t="shared" si="0"/>
        <v>2</v>
      </c>
      <c r="F17" s="31">
        <v>0</v>
      </c>
      <c r="G17" s="31">
        <v>0</v>
      </c>
      <c r="H17" s="31">
        <v>1</v>
      </c>
      <c r="I17" s="31">
        <v>0</v>
      </c>
      <c r="J17" s="31">
        <v>0</v>
      </c>
      <c r="K17" s="61">
        <v>0</v>
      </c>
      <c r="L17" s="31">
        <v>1</v>
      </c>
      <c r="M17" s="61">
        <v>2</v>
      </c>
      <c r="N17" s="35">
        <f t="shared" si="1"/>
        <v>2</v>
      </c>
      <c r="O17" s="3">
        <f t="shared" si="2"/>
        <v>1</v>
      </c>
    </row>
    <row r="18" spans="1:16" ht="51" x14ac:dyDescent="0.25">
      <c r="A18" s="2" t="s">
        <v>181</v>
      </c>
      <c r="B18" s="2" t="s">
        <v>253</v>
      </c>
      <c r="C18" s="2" t="s">
        <v>252</v>
      </c>
      <c r="D18" s="2" t="s">
        <v>317</v>
      </c>
      <c r="E18" s="31">
        <f t="shared" si="0"/>
        <v>1</v>
      </c>
      <c r="F18" s="31">
        <v>1</v>
      </c>
      <c r="G18" s="31">
        <v>1</v>
      </c>
      <c r="H18" s="31">
        <v>0</v>
      </c>
      <c r="I18" s="31">
        <v>0</v>
      </c>
      <c r="J18" s="31">
        <v>0</v>
      </c>
      <c r="K18" s="61">
        <v>0</v>
      </c>
      <c r="L18" s="31">
        <v>0</v>
      </c>
      <c r="M18" s="61">
        <v>1</v>
      </c>
      <c r="N18" s="35">
        <f t="shared" si="1"/>
        <v>2</v>
      </c>
      <c r="O18" s="3">
        <f t="shared" si="2"/>
        <v>2</v>
      </c>
    </row>
    <row r="19" spans="1:16" ht="63.75" x14ac:dyDescent="0.25">
      <c r="A19" s="2" t="s">
        <v>173</v>
      </c>
      <c r="B19" s="2" t="s">
        <v>172</v>
      </c>
      <c r="C19" s="2" t="s">
        <v>309</v>
      </c>
      <c r="D19" s="2" t="s">
        <v>308</v>
      </c>
      <c r="E19" s="31">
        <f t="shared" si="0"/>
        <v>1</v>
      </c>
      <c r="F19" s="31">
        <v>0</v>
      </c>
      <c r="G19" s="31">
        <v>0</v>
      </c>
      <c r="H19" s="31">
        <v>0</v>
      </c>
      <c r="I19" s="31">
        <v>0</v>
      </c>
      <c r="J19" s="31">
        <v>0</v>
      </c>
      <c r="K19" s="61">
        <v>0</v>
      </c>
      <c r="L19" s="31">
        <v>1</v>
      </c>
      <c r="M19" s="61">
        <v>2</v>
      </c>
      <c r="N19" s="35">
        <f t="shared" si="1"/>
        <v>2</v>
      </c>
      <c r="O19" s="3">
        <f t="shared" si="2"/>
        <v>2</v>
      </c>
    </row>
    <row r="20" spans="1:16" ht="51" x14ac:dyDescent="0.25">
      <c r="A20" s="2" t="s">
        <v>185</v>
      </c>
      <c r="B20" s="2" t="s">
        <v>184</v>
      </c>
      <c r="C20" s="2" t="s">
        <v>183</v>
      </c>
      <c r="D20" s="2" t="s">
        <v>307</v>
      </c>
      <c r="E20" s="31">
        <f t="shared" si="0"/>
        <v>1</v>
      </c>
      <c r="F20" s="31">
        <v>0</v>
      </c>
      <c r="G20" s="31">
        <v>0</v>
      </c>
      <c r="H20" s="31">
        <v>0</v>
      </c>
      <c r="I20" s="31">
        <v>0</v>
      </c>
      <c r="J20" s="31">
        <v>0</v>
      </c>
      <c r="K20" s="61">
        <v>0</v>
      </c>
      <c r="L20" s="31">
        <v>1</v>
      </c>
      <c r="M20" s="61">
        <v>1</v>
      </c>
      <c r="N20" s="35">
        <f t="shared" si="1"/>
        <v>1</v>
      </c>
      <c r="O20" s="3">
        <f t="shared" si="2"/>
        <v>1</v>
      </c>
    </row>
    <row r="21" spans="1:16" ht="51" x14ac:dyDescent="0.25">
      <c r="A21" s="2" t="s">
        <v>221</v>
      </c>
      <c r="B21" s="2" t="s">
        <v>271</v>
      </c>
      <c r="C21" s="2" t="s">
        <v>305</v>
      </c>
      <c r="D21" s="2" t="s">
        <v>304</v>
      </c>
      <c r="E21" s="31">
        <f t="shared" si="0"/>
        <v>1</v>
      </c>
      <c r="F21" s="31">
        <v>0</v>
      </c>
      <c r="G21" s="31">
        <v>0</v>
      </c>
      <c r="H21" s="31">
        <v>0</v>
      </c>
      <c r="I21" s="31">
        <v>0</v>
      </c>
      <c r="J21" s="31">
        <v>0</v>
      </c>
      <c r="K21" s="61">
        <v>0</v>
      </c>
      <c r="L21" s="31">
        <v>1</v>
      </c>
      <c r="M21" s="61">
        <v>1</v>
      </c>
      <c r="N21" s="35">
        <f t="shared" si="1"/>
        <v>1</v>
      </c>
      <c r="O21" s="3">
        <f t="shared" si="2"/>
        <v>1</v>
      </c>
    </row>
    <row r="22" spans="1:16" ht="51" x14ac:dyDescent="0.25">
      <c r="A22" s="2" t="s">
        <v>221</v>
      </c>
      <c r="B22" s="2" t="s">
        <v>238</v>
      </c>
      <c r="C22" s="2" t="s">
        <v>245</v>
      </c>
      <c r="D22" s="2" t="s">
        <v>306</v>
      </c>
      <c r="E22" s="31">
        <f t="shared" si="0"/>
        <v>1</v>
      </c>
      <c r="F22" s="31">
        <v>0</v>
      </c>
      <c r="G22" s="31">
        <v>0</v>
      </c>
      <c r="H22" s="31">
        <v>0</v>
      </c>
      <c r="I22" s="31">
        <v>0</v>
      </c>
      <c r="J22" s="31">
        <v>0</v>
      </c>
      <c r="K22" s="61">
        <v>0</v>
      </c>
      <c r="L22" s="31">
        <v>1</v>
      </c>
      <c r="M22" s="61">
        <v>1</v>
      </c>
      <c r="N22" s="35">
        <f t="shared" si="1"/>
        <v>1</v>
      </c>
      <c r="O22" s="3">
        <f t="shared" si="2"/>
        <v>1</v>
      </c>
    </row>
    <row r="23" spans="1:16" ht="51" x14ac:dyDescent="0.25">
      <c r="A23" s="2" t="s">
        <v>221</v>
      </c>
      <c r="B23" s="2" t="s">
        <v>220</v>
      </c>
      <c r="C23" s="2" t="s">
        <v>303</v>
      </c>
      <c r="D23" s="2" t="s">
        <v>302</v>
      </c>
      <c r="E23" s="31">
        <f t="shared" si="0"/>
        <v>1</v>
      </c>
      <c r="F23" s="31">
        <v>0</v>
      </c>
      <c r="G23" s="31">
        <v>0</v>
      </c>
      <c r="H23" s="31">
        <v>0</v>
      </c>
      <c r="I23" s="31">
        <v>0</v>
      </c>
      <c r="J23" s="31">
        <v>0</v>
      </c>
      <c r="K23" s="61">
        <v>0</v>
      </c>
      <c r="L23" s="31">
        <v>1</v>
      </c>
      <c r="M23" s="61">
        <v>1</v>
      </c>
      <c r="N23" s="35">
        <f t="shared" si="1"/>
        <v>1</v>
      </c>
      <c r="O23" s="3">
        <f t="shared" si="2"/>
        <v>1</v>
      </c>
    </row>
    <row r="27" spans="1:16" ht="15.75" x14ac:dyDescent="0.25">
      <c r="A27" s="4"/>
      <c r="B27" s="91" t="s">
        <v>0</v>
      </c>
      <c r="C27" s="91"/>
      <c r="D27" s="91"/>
      <c r="E27" s="91"/>
      <c r="F27" s="91"/>
      <c r="G27" s="91"/>
      <c r="H27" s="91"/>
      <c r="I27" s="91"/>
      <c r="J27" s="91"/>
      <c r="K27" s="91"/>
      <c r="L27" s="91"/>
      <c r="M27" s="91"/>
      <c r="N27" s="91"/>
      <c r="O27" s="91"/>
    </row>
    <row r="28" spans="1:16" x14ac:dyDescent="0.25">
      <c r="A28" s="4"/>
      <c r="B28" s="92" t="s">
        <v>1544</v>
      </c>
      <c r="C28" s="92"/>
      <c r="D28" s="92"/>
      <c r="E28" s="92"/>
      <c r="F28" s="92"/>
      <c r="G28" s="92"/>
      <c r="H28" s="92"/>
      <c r="I28" s="92"/>
      <c r="J28" s="92"/>
      <c r="K28" s="92"/>
      <c r="L28" s="92"/>
      <c r="M28" s="92"/>
      <c r="N28" s="92"/>
      <c r="O28" s="92"/>
    </row>
    <row r="29" spans="1:16" x14ac:dyDescent="0.25">
      <c r="A29" s="4"/>
      <c r="B29" s="44"/>
      <c r="C29" s="44"/>
      <c r="D29" s="44"/>
      <c r="E29" s="44"/>
      <c r="F29" s="44"/>
      <c r="G29" s="44"/>
      <c r="H29" s="44"/>
      <c r="I29" s="44"/>
      <c r="J29" s="44"/>
      <c r="K29" s="58"/>
      <c r="L29" s="44"/>
      <c r="M29" s="58"/>
      <c r="N29" s="44"/>
      <c r="O29" s="44"/>
    </row>
    <row r="30" spans="1:16" ht="15.75" x14ac:dyDescent="0.25">
      <c r="A30" s="4"/>
      <c r="B30" s="12"/>
      <c r="C30" s="12"/>
      <c r="D30" s="12"/>
      <c r="E30" s="12"/>
      <c r="F30" s="12"/>
      <c r="G30" s="12"/>
      <c r="H30" s="12"/>
      <c r="I30" s="12"/>
      <c r="J30" s="12"/>
      <c r="K30" s="59"/>
      <c r="L30" s="12"/>
      <c r="M30" s="59"/>
      <c r="N30" s="12"/>
      <c r="O30" s="12"/>
    </row>
    <row r="31" spans="1:16" ht="15.75" x14ac:dyDescent="0.25">
      <c r="A31" s="6" t="s">
        <v>1</v>
      </c>
      <c r="B31" s="55">
        <v>411</v>
      </c>
      <c r="C31" s="93" t="s">
        <v>1551</v>
      </c>
      <c r="D31" s="93"/>
      <c r="E31" s="93"/>
      <c r="F31" s="93"/>
      <c r="G31" s="93"/>
      <c r="H31" s="93"/>
      <c r="I31" s="93"/>
      <c r="J31" s="93"/>
      <c r="K31" s="93"/>
      <c r="L31" s="93"/>
      <c r="M31" s="93"/>
      <c r="N31" s="93"/>
      <c r="O31" s="43"/>
    </row>
    <row r="32" spans="1:16" x14ac:dyDescent="0.25">
      <c r="A32" s="6" t="s">
        <v>13</v>
      </c>
      <c r="B32" s="11" t="s">
        <v>2</v>
      </c>
      <c r="C32" s="93" t="s">
        <v>19</v>
      </c>
      <c r="D32" s="93"/>
      <c r="E32" s="93"/>
      <c r="F32" s="93"/>
      <c r="G32" s="93"/>
      <c r="H32" s="93"/>
      <c r="I32" s="93"/>
      <c r="J32" s="93"/>
      <c r="K32" s="93"/>
      <c r="L32" s="93"/>
      <c r="M32" s="93"/>
      <c r="N32" s="93"/>
      <c r="O32" s="8"/>
      <c r="P32" s="4"/>
    </row>
    <row r="33" spans="1:16" x14ac:dyDescent="0.25">
      <c r="B33" s="9"/>
      <c r="C33" s="9"/>
      <c r="D33" s="9"/>
      <c r="E33" s="9"/>
      <c r="F33" s="9"/>
      <c r="G33" s="9"/>
      <c r="H33" s="9"/>
      <c r="I33" s="9"/>
      <c r="J33" s="9"/>
      <c r="K33" s="60"/>
      <c r="L33" s="9"/>
      <c r="M33" s="60"/>
      <c r="N33" s="9"/>
    </row>
    <row r="34" spans="1:16" x14ac:dyDescent="0.25">
      <c r="A34" s="94" t="s">
        <v>21</v>
      </c>
      <c r="B34" s="94" t="s">
        <v>22</v>
      </c>
      <c r="C34" s="94" t="s">
        <v>23</v>
      </c>
      <c r="D34" s="94" t="s">
        <v>24</v>
      </c>
      <c r="E34" s="94" t="s">
        <v>5</v>
      </c>
      <c r="F34" s="95" t="s">
        <v>25</v>
      </c>
      <c r="G34" s="95"/>
      <c r="H34" s="95"/>
      <c r="I34" s="95"/>
      <c r="J34" s="95"/>
      <c r="K34" s="95"/>
      <c r="L34" s="95"/>
      <c r="M34" s="95"/>
      <c r="N34" s="96" t="s">
        <v>16</v>
      </c>
      <c r="O34" s="94" t="s">
        <v>17</v>
      </c>
    </row>
    <row r="35" spans="1:16" x14ac:dyDescent="0.25">
      <c r="A35" s="94"/>
      <c r="B35" s="94"/>
      <c r="C35" s="94"/>
      <c r="D35" s="94"/>
      <c r="E35" s="94"/>
      <c r="F35" s="95" t="s">
        <v>6</v>
      </c>
      <c r="G35" s="95"/>
      <c r="H35" s="95" t="s">
        <v>7</v>
      </c>
      <c r="I35" s="95"/>
      <c r="J35" s="95" t="s">
        <v>8</v>
      </c>
      <c r="K35" s="95"/>
      <c r="L35" s="95" t="s">
        <v>9</v>
      </c>
      <c r="M35" s="95"/>
      <c r="N35" s="96"/>
      <c r="O35" s="94"/>
    </row>
    <row r="36" spans="1:16" x14ac:dyDescent="0.25">
      <c r="A36" s="94"/>
      <c r="B36" s="94"/>
      <c r="C36" s="94"/>
      <c r="D36" s="94"/>
      <c r="E36" s="94"/>
      <c r="F36" s="45" t="s">
        <v>10</v>
      </c>
      <c r="G36" s="45" t="s">
        <v>11</v>
      </c>
      <c r="H36" s="45" t="s">
        <v>10</v>
      </c>
      <c r="I36" s="45" t="s">
        <v>11</v>
      </c>
      <c r="J36" s="45" t="s">
        <v>10</v>
      </c>
      <c r="K36" s="57" t="s">
        <v>12</v>
      </c>
      <c r="L36" s="45" t="s">
        <v>10</v>
      </c>
      <c r="M36" s="67" t="s">
        <v>12</v>
      </c>
      <c r="N36" s="96"/>
      <c r="O36" s="94"/>
    </row>
    <row r="37" spans="1:16" ht="51" x14ac:dyDescent="0.25">
      <c r="A37" s="2" t="s">
        <v>194</v>
      </c>
      <c r="B37" s="2" t="s">
        <v>201</v>
      </c>
      <c r="C37" s="2" t="s">
        <v>313</v>
      </c>
      <c r="D37" s="2" t="s">
        <v>312</v>
      </c>
      <c r="E37" s="35">
        <f t="shared" ref="E37:E38" si="3">+F37+H37+J37+L37</f>
        <v>1</v>
      </c>
      <c r="F37" s="31">
        <v>0</v>
      </c>
      <c r="G37" s="31">
        <v>0</v>
      </c>
      <c r="H37" s="31">
        <v>0</v>
      </c>
      <c r="I37" s="31">
        <v>0</v>
      </c>
      <c r="J37" s="31">
        <v>0</v>
      </c>
      <c r="K37" s="61">
        <v>0</v>
      </c>
      <c r="L37" s="31">
        <v>1</v>
      </c>
      <c r="M37" s="61">
        <v>1</v>
      </c>
      <c r="N37" s="35">
        <f t="shared" ref="N37:N38" si="4">+G37+I37+K37+M37</f>
        <v>1</v>
      </c>
      <c r="O37" s="38">
        <f t="shared" ref="O37:O38" si="5">IFERROR(N37/E37,0%)</f>
        <v>1</v>
      </c>
    </row>
    <row r="38" spans="1:16" ht="38.25" x14ac:dyDescent="0.25">
      <c r="A38" s="2" t="s">
        <v>194</v>
      </c>
      <c r="B38" s="2" t="s">
        <v>193</v>
      </c>
      <c r="C38" s="2" t="s">
        <v>297</v>
      </c>
      <c r="D38" s="2" t="s">
        <v>296</v>
      </c>
      <c r="E38" s="35">
        <f t="shared" si="3"/>
        <v>1</v>
      </c>
      <c r="F38" s="31">
        <v>0</v>
      </c>
      <c r="G38" s="31">
        <v>0</v>
      </c>
      <c r="H38" s="31">
        <v>1</v>
      </c>
      <c r="I38" s="31">
        <v>1</v>
      </c>
      <c r="J38" s="31">
        <v>0</v>
      </c>
      <c r="K38" s="61">
        <v>0</v>
      </c>
      <c r="L38" s="31">
        <v>0</v>
      </c>
      <c r="M38" s="61">
        <v>1</v>
      </c>
      <c r="N38" s="35">
        <f t="shared" si="4"/>
        <v>2</v>
      </c>
      <c r="O38" s="38">
        <f t="shared" si="5"/>
        <v>2</v>
      </c>
    </row>
    <row r="40" spans="1:16" ht="15.75" x14ac:dyDescent="0.25">
      <c r="A40" s="4"/>
      <c r="B40" s="91" t="s">
        <v>0</v>
      </c>
      <c r="C40" s="91"/>
      <c r="D40" s="91"/>
      <c r="E40" s="91"/>
      <c r="F40" s="91"/>
      <c r="G40" s="91"/>
      <c r="H40" s="91"/>
      <c r="I40" s="91"/>
      <c r="J40" s="91"/>
      <c r="K40" s="91"/>
      <c r="L40" s="91"/>
      <c r="M40" s="91"/>
      <c r="N40" s="91"/>
      <c r="O40" s="91"/>
    </row>
    <row r="41" spans="1:16" x14ac:dyDescent="0.25">
      <c r="A41" s="4"/>
      <c r="B41" s="92" t="s">
        <v>1544</v>
      </c>
      <c r="C41" s="92"/>
      <c r="D41" s="92"/>
      <c r="E41" s="92"/>
      <c r="F41" s="92"/>
      <c r="G41" s="92"/>
      <c r="H41" s="92"/>
      <c r="I41" s="92"/>
      <c r="J41" s="92"/>
      <c r="K41" s="92"/>
      <c r="L41" s="92"/>
      <c r="M41" s="92"/>
      <c r="N41" s="92"/>
      <c r="O41" s="92"/>
    </row>
    <row r="42" spans="1:16" x14ac:dyDescent="0.25">
      <c r="A42" s="4"/>
      <c r="B42" s="44"/>
      <c r="C42" s="44"/>
      <c r="D42" s="44"/>
      <c r="E42" s="44"/>
      <c r="F42" s="44"/>
      <c r="G42" s="44"/>
      <c r="H42" s="44"/>
      <c r="I42" s="44"/>
      <c r="J42" s="44"/>
      <c r="K42" s="58"/>
      <c r="L42" s="44"/>
      <c r="M42" s="58"/>
      <c r="N42" s="44"/>
      <c r="O42" s="44"/>
    </row>
    <row r="43" spans="1:16" ht="15.75" x14ac:dyDescent="0.25">
      <c r="A43" s="4"/>
      <c r="B43" s="12"/>
      <c r="C43" s="12"/>
      <c r="D43" s="12"/>
      <c r="E43" s="12"/>
      <c r="F43" s="12"/>
      <c r="G43" s="12"/>
      <c r="H43" s="12"/>
      <c r="I43" s="12"/>
      <c r="J43" s="12"/>
      <c r="K43" s="59"/>
      <c r="L43" s="12"/>
      <c r="M43" s="59"/>
      <c r="N43" s="12"/>
      <c r="O43" s="12"/>
    </row>
    <row r="44" spans="1:16" ht="15.75" x14ac:dyDescent="0.25">
      <c r="A44" s="6" t="s">
        <v>1</v>
      </c>
      <c r="B44" s="55">
        <v>411</v>
      </c>
      <c r="C44" s="93" t="s">
        <v>1551</v>
      </c>
      <c r="D44" s="93"/>
      <c r="E44" s="93"/>
      <c r="F44" s="93"/>
      <c r="G44" s="93"/>
      <c r="H44" s="93"/>
      <c r="I44" s="93"/>
      <c r="J44" s="93"/>
      <c r="K44" s="93"/>
      <c r="L44" s="93"/>
      <c r="M44" s="93"/>
      <c r="N44" s="93"/>
      <c r="O44" s="43"/>
    </row>
    <row r="45" spans="1:16" x14ac:dyDescent="0.25">
      <c r="A45" s="6" t="s">
        <v>13</v>
      </c>
      <c r="B45" s="11" t="s">
        <v>3</v>
      </c>
      <c r="C45" s="93" t="s">
        <v>26</v>
      </c>
      <c r="D45" s="93"/>
      <c r="E45" s="93"/>
      <c r="F45" s="93"/>
      <c r="G45" s="93"/>
      <c r="H45" s="93"/>
      <c r="I45" s="93"/>
      <c r="J45" s="93"/>
      <c r="K45" s="93"/>
      <c r="L45" s="93"/>
      <c r="M45" s="93"/>
      <c r="N45" s="93"/>
      <c r="O45" s="8"/>
      <c r="P45" s="4"/>
    </row>
    <row r="46" spans="1:16" x14ac:dyDescent="0.25">
      <c r="B46" s="9"/>
      <c r="C46" s="9"/>
      <c r="D46" s="9"/>
      <c r="E46" s="9"/>
      <c r="F46" s="9"/>
      <c r="G46" s="9"/>
      <c r="H46" s="9"/>
      <c r="I46" s="9"/>
      <c r="J46" s="9"/>
      <c r="K46" s="60"/>
      <c r="L46" s="9"/>
      <c r="M46" s="60"/>
      <c r="N46" s="9"/>
    </row>
    <row r="47" spans="1:16" x14ac:dyDescent="0.25">
      <c r="A47" s="94" t="s">
        <v>21</v>
      </c>
      <c r="B47" s="94" t="s">
        <v>22</v>
      </c>
      <c r="C47" s="94" t="s">
        <v>23</v>
      </c>
      <c r="D47" s="94" t="s">
        <v>24</v>
      </c>
      <c r="E47" s="94" t="s">
        <v>5</v>
      </c>
      <c r="F47" s="95" t="s">
        <v>25</v>
      </c>
      <c r="G47" s="95"/>
      <c r="H47" s="95"/>
      <c r="I47" s="95"/>
      <c r="J47" s="95"/>
      <c r="K47" s="95"/>
      <c r="L47" s="95"/>
      <c r="M47" s="95"/>
      <c r="N47" s="96" t="s">
        <v>16</v>
      </c>
      <c r="O47" s="94" t="s">
        <v>17</v>
      </c>
    </row>
    <row r="48" spans="1:16" x14ac:dyDescent="0.25">
      <c r="A48" s="94"/>
      <c r="B48" s="94"/>
      <c r="C48" s="94"/>
      <c r="D48" s="94"/>
      <c r="E48" s="94"/>
      <c r="F48" s="95" t="s">
        <v>6</v>
      </c>
      <c r="G48" s="95"/>
      <c r="H48" s="95" t="s">
        <v>7</v>
      </c>
      <c r="I48" s="95"/>
      <c r="J48" s="95" t="s">
        <v>8</v>
      </c>
      <c r="K48" s="95"/>
      <c r="L48" s="95" t="s">
        <v>9</v>
      </c>
      <c r="M48" s="95"/>
      <c r="N48" s="96"/>
      <c r="O48" s="94"/>
    </row>
    <row r="49" spans="1:15" x14ac:dyDescent="0.25">
      <c r="A49" s="94"/>
      <c r="B49" s="94"/>
      <c r="C49" s="94"/>
      <c r="D49" s="94"/>
      <c r="E49" s="94"/>
      <c r="F49" s="45" t="s">
        <v>10</v>
      </c>
      <c r="G49" s="45" t="s">
        <v>11</v>
      </c>
      <c r="H49" s="45" t="s">
        <v>10</v>
      </c>
      <c r="I49" s="45" t="s">
        <v>11</v>
      </c>
      <c r="J49" s="45" t="s">
        <v>10</v>
      </c>
      <c r="K49" s="57" t="s">
        <v>12</v>
      </c>
      <c r="L49" s="45" t="s">
        <v>10</v>
      </c>
      <c r="M49" s="67" t="s">
        <v>12</v>
      </c>
      <c r="N49" s="96"/>
      <c r="O49" s="94"/>
    </row>
    <row r="50" spans="1:15" ht="51" x14ac:dyDescent="0.25">
      <c r="A50" s="2" t="s">
        <v>212</v>
      </c>
      <c r="B50" s="2" t="s">
        <v>211</v>
      </c>
      <c r="C50" s="2" t="s">
        <v>250</v>
      </c>
      <c r="D50" s="2" t="s">
        <v>311</v>
      </c>
      <c r="E50" s="35">
        <f t="shared" ref="E50" si="6">+F50+H50+J50+L50</f>
        <v>1</v>
      </c>
      <c r="F50" s="31">
        <v>0</v>
      </c>
      <c r="G50" s="31">
        <v>0</v>
      </c>
      <c r="H50" s="31">
        <v>0</v>
      </c>
      <c r="I50" s="31">
        <v>0</v>
      </c>
      <c r="J50" s="31">
        <v>1</v>
      </c>
      <c r="K50" s="61">
        <v>1</v>
      </c>
      <c r="L50" s="31">
        <v>0</v>
      </c>
      <c r="M50" s="61">
        <v>1</v>
      </c>
      <c r="N50" s="35">
        <f t="shared" ref="N50" si="7">+G50+I50+K50+M50</f>
        <v>2</v>
      </c>
      <c r="O50" s="38">
        <f t="shared" ref="O50" si="8">IFERROR(N50/E50,0%)</f>
        <v>2</v>
      </c>
    </row>
    <row r="51" spans="1:15" ht="76.5" x14ac:dyDescent="0.25">
      <c r="A51" s="2" t="s">
        <v>212</v>
      </c>
      <c r="B51" s="2" t="s">
        <v>211</v>
      </c>
      <c r="C51" s="2" t="s">
        <v>210</v>
      </c>
      <c r="D51" s="2" t="s">
        <v>310</v>
      </c>
      <c r="E51" s="35">
        <f t="shared" ref="E51:E53" si="9">+F51+H51+J51+L51</f>
        <v>2</v>
      </c>
      <c r="F51" s="31">
        <v>0</v>
      </c>
      <c r="G51" s="31">
        <v>0</v>
      </c>
      <c r="H51" s="31">
        <v>1</v>
      </c>
      <c r="I51" s="31">
        <v>1</v>
      </c>
      <c r="J51" s="31">
        <v>0</v>
      </c>
      <c r="K51" s="61">
        <v>0</v>
      </c>
      <c r="L51" s="31">
        <v>1</v>
      </c>
      <c r="M51" s="61">
        <v>1</v>
      </c>
      <c r="N51" s="35">
        <f t="shared" ref="N51:N53" si="10">+G51+I51+K51+M51</f>
        <v>2</v>
      </c>
      <c r="O51" s="38">
        <f t="shared" ref="O51:O53" si="11">IFERROR(N51/E51,0%)</f>
        <v>1</v>
      </c>
    </row>
    <row r="52" spans="1:15" ht="51" x14ac:dyDescent="0.25">
      <c r="A52" s="2" t="s">
        <v>212</v>
      </c>
      <c r="B52" s="2" t="s">
        <v>233</v>
      </c>
      <c r="C52" s="2" t="s">
        <v>301</v>
      </c>
      <c r="D52" s="2" t="s">
        <v>300</v>
      </c>
      <c r="E52" s="35">
        <f t="shared" si="9"/>
        <v>1</v>
      </c>
      <c r="F52" s="31">
        <v>0</v>
      </c>
      <c r="G52" s="31">
        <v>0</v>
      </c>
      <c r="H52" s="31">
        <v>0</v>
      </c>
      <c r="I52" s="31">
        <v>0</v>
      </c>
      <c r="J52" s="31">
        <v>1</v>
      </c>
      <c r="K52" s="61">
        <v>2</v>
      </c>
      <c r="L52" s="31">
        <v>0</v>
      </c>
      <c r="M52" s="61">
        <v>1</v>
      </c>
      <c r="N52" s="35">
        <f t="shared" si="10"/>
        <v>3</v>
      </c>
      <c r="O52" s="38">
        <f t="shared" si="11"/>
        <v>3</v>
      </c>
    </row>
    <row r="53" spans="1:15" ht="51" x14ac:dyDescent="0.25">
      <c r="A53" s="2" t="s">
        <v>212</v>
      </c>
      <c r="B53" s="2" t="s">
        <v>316</v>
      </c>
      <c r="C53" s="2" t="s">
        <v>315</v>
      </c>
      <c r="D53" s="2" t="s">
        <v>314</v>
      </c>
      <c r="E53" s="35">
        <f t="shared" si="9"/>
        <v>1</v>
      </c>
      <c r="F53" s="31">
        <v>0</v>
      </c>
      <c r="G53" s="31">
        <v>0</v>
      </c>
      <c r="H53" s="31">
        <v>0</v>
      </c>
      <c r="I53" s="31">
        <v>0</v>
      </c>
      <c r="J53" s="31">
        <v>1</v>
      </c>
      <c r="K53" s="61">
        <v>1</v>
      </c>
      <c r="L53" s="31">
        <v>0</v>
      </c>
      <c r="M53" s="61">
        <v>1</v>
      </c>
      <c r="N53" s="35">
        <f t="shared" si="10"/>
        <v>2</v>
      </c>
      <c r="O53" s="38">
        <f t="shared" si="11"/>
        <v>2</v>
      </c>
    </row>
  </sheetData>
  <mergeCells count="4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27:O27"/>
    <mergeCell ref="B28:O28"/>
    <mergeCell ref="C31:N31"/>
    <mergeCell ref="C32:N32"/>
    <mergeCell ref="A34:A36"/>
    <mergeCell ref="B34:B36"/>
    <mergeCell ref="C34:C36"/>
    <mergeCell ref="D34:D36"/>
    <mergeCell ref="E34:E36"/>
    <mergeCell ref="F34:M34"/>
    <mergeCell ref="N34:N36"/>
    <mergeCell ref="O34:O36"/>
    <mergeCell ref="F35:G35"/>
    <mergeCell ref="H35:I35"/>
    <mergeCell ref="J35:K35"/>
    <mergeCell ref="L35:M35"/>
    <mergeCell ref="B40:O40"/>
    <mergeCell ref="B41:O41"/>
    <mergeCell ref="C44:N44"/>
    <mergeCell ref="C45:N45"/>
    <mergeCell ref="A47:A49"/>
    <mergeCell ref="B47:B49"/>
    <mergeCell ref="C47:C49"/>
    <mergeCell ref="D47:D49"/>
    <mergeCell ref="E47:E49"/>
    <mergeCell ref="F47:M47"/>
    <mergeCell ref="N47:N49"/>
    <mergeCell ref="O47:O49"/>
    <mergeCell ref="F48:G48"/>
    <mergeCell ref="H48:I48"/>
    <mergeCell ref="J48:K48"/>
    <mergeCell ref="L48:M48"/>
  </mergeCells>
  <pageMargins left="0.7" right="0.7" top="0.75" bottom="0.75" header="0.3" footer="0.3"/>
  <pageSetup scale="42" fitToHeight="0"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P97"/>
  <sheetViews>
    <sheetView topLeftCell="B1" zoomScaleNormal="100" workbookViewId="0">
      <selection activeCell="C14" sqref="C14"/>
    </sheetView>
  </sheetViews>
  <sheetFormatPr baseColWidth="10" defaultRowHeight="15" x14ac:dyDescent="0.25"/>
  <cols>
    <col min="1" max="1" width="39.42578125" customWidth="1"/>
    <col min="2" max="2" width="43.85546875" bestFit="1" customWidth="1"/>
    <col min="3" max="3" width="45.42578125" bestFit="1" customWidth="1"/>
    <col min="4"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44"/>
      <c r="C3" s="44"/>
      <c r="D3" s="44"/>
      <c r="E3" s="44"/>
      <c r="F3" s="44"/>
      <c r="G3" s="44"/>
      <c r="H3" s="44"/>
      <c r="I3" s="44"/>
      <c r="J3" s="44"/>
      <c r="K3" s="58"/>
      <c r="L3" s="44"/>
      <c r="M3" s="58"/>
      <c r="N3" s="44"/>
      <c r="O3" s="44"/>
    </row>
    <row r="4" spans="1:16" ht="15.75" x14ac:dyDescent="0.25">
      <c r="A4" s="4"/>
      <c r="B4" s="12"/>
      <c r="C4" s="12"/>
      <c r="D4" s="12"/>
      <c r="E4" s="12"/>
      <c r="F4" s="12"/>
      <c r="G4" s="12"/>
      <c r="H4" s="12"/>
      <c r="I4" s="12"/>
      <c r="J4" s="12"/>
      <c r="K4" s="59"/>
      <c r="L4" s="12"/>
      <c r="M4" s="59"/>
      <c r="N4" s="12"/>
      <c r="O4" s="12"/>
    </row>
    <row r="5" spans="1:16" ht="15.75" x14ac:dyDescent="0.25">
      <c r="A5" s="6" t="s">
        <v>1</v>
      </c>
      <c r="B5" s="32">
        <v>451</v>
      </c>
      <c r="C5" s="93" t="s">
        <v>161</v>
      </c>
      <c r="D5" s="93"/>
      <c r="E5" s="93"/>
      <c r="F5" s="93"/>
      <c r="G5" s="93"/>
      <c r="H5" s="93"/>
      <c r="I5" s="93"/>
      <c r="J5" s="93"/>
      <c r="K5" s="93"/>
      <c r="L5" s="93"/>
      <c r="M5" s="93"/>
      <c r="N5" s="93"/>
      <c r="O5" s="43"/>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45" t="s">
        <v>10</v>
      </c>
      <c r="G10" s="45" t="s">
        <v>11</v>
      </c>
      <c r="H10" s="45" t="s">
        <v>10</v>
      </c>
      <c r="I10" s="45" t="s">
        <v>11</v>
      </c>
      <c r="J10" s="45" t="s">
        <v>10</v>
      </c>
      <c r="K10" s="57" t="s">
        <v>12</v>
      </c>
      <c r="L10" s="45" t="s">
        <v>10</v>
      </c>
      <c r="M10" s="67" t="s">
        <v>12</v>
      </c>
      <c r="N10" s="96"/>
      <c r="O10" s="94"/>
    </row>
    <row r="11" spans="1:16" ht="65.25" customHeight="1" x14ac:dyDescent="0.25">
      <c r="A11" s="2" t="s">
        <v>177</v>
      </c>
      <c r="B11" s="2" t="s">
        <v>176</v>
      </c>
      <c r="C11" s="2" t="s">
        <v>175</v>
      </c>
      <c r="D11" s="2" t="s">
        <v>174</v>
      </c>
      <c r="E11" s="31">
        <f t="shared" ref="E11:E43" si="0">+F11+H11+J11+L11</f>
        <v>2</v>
      </c>
      <c r="F11" s="31">
        <v>1</v>
      </c>
      <c r="G11" s="31">
        <v>1</v>
      </c>
      <c r="H11" s="31">
        <v>0</v>
      </c>
      <c r="I11" s="31">
        <v>0</v>
      </c>
      <c r="J11" s="31">
        <v>1</v>
      </c>
      <c r="K11" s="61">
        <v>1</v>
      </c>
      <c r="L11" s="31">
        <v>0</v>
      </c>
      <c r="M11" s="61">
        <v>2</v>
      </c>
      <c r="N11" s="35">
        <f t="shared" ref="N11:N43" si="1">+G11+I11+K11+M11</f>
        <v>4</v>
      </c>
      <c r="O11" s="38">
        <f t="shared" ref="O11:O43" si="2">IFERROR(N11/E11,0%)</f>
        <v>2</v>
      </c>
    </row>
    <row r="12" spans="1:16" ht="65.25" customHeight="1" x14ac:dyDescent="0.25">
      <c r="A12" s="2" t="s">
        <v>177</v>
      </c>
      <c r="B12" s="2" t="s">
        <v>176</v>
      </c>
      <c r="C12" s="2" t="s">
        <v>257</v>
      </c>
      <c r="D12" s="2" t="s">
        <v>256</v>
      </c>
      <c r="E12" s="31">
        <f t="shared" si="0"/>
        <v>2</v>
      </c>
      <c r="F12" s="31">
        <v>0</v>
      </c>
      <c r="G12" s="31">
        <v>0</v>
      </c>
      <c r="H12" s="31">
        <v>1</v>
      </c>
      <c r="I12" s="31">
        <v>1</v>
      </c>
      <c r="J12" s="31">
        <v>0</v>
      </c>
      <c r="K12" s="61">
        <v>0</v>
      </c>
      <c r="L12" s="31">
        <v>1</v>
      </c>
      <c r="M12" s="61">
        <v>1</v>
      </c>
      <c r="N12" s="35">
        <f t="shared" si="1"/>
        <v>2</v>
      </c>
      <c r="O12" s="38">
        <f t="shared" si="2"/>
        <v>1</v>
      </c>
    </row>
    <row r="13" spans="1:16" ht="65.25" customHeight="1" x14ac:dyDescent="0.25">
      <c r="A13" s="2" t="s">
        <v>177</v>
      </c>
      <c r="B13" s="2" t="s">
        <v>278</v>
      </c>
      <c r="C13" s="2" t="s">
        <v>277</v>
      </c>
      <c r="D13" s="2" t="s">
        <v>276</v>
      </c>
      <c r="E13" s="31">
        <f t="shared" si="0"/>
        <v>2</v>
      </c>
      <c r="F13" s="31">
        <v>0</v>
      </c>
      <c r="G13" s="31">
        <v>0</v>
      </c>
      <c r="H13" s="31">
        <v>1</v>
      </c>
      <c r="I13" s="31">
        <v>1</v>
      </c>
      <c r="J13" s="31">
        <v>1</v>
      </c>
      <c r="K13" s="61">
        <v>1</v>
      </c>
      <c r="L13" s="31">
        <v>0</v>
      </c>
      <c r="M13" s="61">
        <v>2</v>
      </c>
      <c r="N13" s="35">
        <f t="shared" si="1"/>
        <v>4</v>
      </c>
      <c r="O13" s="38">
        <f t="shared" si="2"/>
        <v>2</v>
      </c>
    </row>
    <row r="14" spans="1:16" ht="65.25" customHeight="1" x14ac:dyDescent="0.25">
      <c r="A14" s="2" t="s">
        <v>177</v>
      </c>
      <c r="B14" s="2" t="s">
        <v>248</v>
      </c>
      <c r="C14" s="2" t="s">
        <v>247</v>
      </c>
      <c r="D14" s="2" t="s">
        <v>246</v>
      </c>
      <c r="E14" s="31">
        <f t="shared" si="0"/>
        <v>2</v>
      </c>
      <c r="F14" s="31">
        <v>0</v>
      </c>
      <c r="G14" s="31">
        <v>0</v>
      </c>
      <c r="H14" s="31">
        <v>1</v>
      </c>
      <c r="I14" s="31">
        <v>1</v>
      </c>
      <c r="J14" s="31">
        <v>0</v>
      </c>
      <c r="K14" s="61">
        <v>0</v>
      </c>
      <c r="L14" s="31">
        <v>1</v>
      </c>
      <c r="M14" s="61">
        <v>1</v>
      </c>
      <c r="N14" s="35">
        <f t="shared" si="1"/>
        <v>2</v>
      </c>
      <c r="O14" s="38">
        <f t="shared" si="2"/>
        <v>1</v>
      </c>
    </row>
    <row r="15" spans="1:16" ht="65.25" customHeight="1" x14ac:dyDescent="0.25">
      <c r="A15" s="2" t="s">
        <v>190</v>
      </c>
      <c r="B15" s="2" t="s">
        <v>217</v>
      </c>
      <c r="C15" s="2" t="s">
        <v>216</v>
      </c>
      <c r="D15" s="2" t="s">
        <v>280</v>
      </c>
      <c r="E15" s="31">
        <f t="shared" si="0"/>
        <v>2</v>
      </c>
      <c r="F15" s="31">
        <v>0</v>
      </c>
      <c r="G15" s="31">
        <v>0</v>
      </c>
      <c r="H15" s="31">
        <v>1</v>
      </c>
      <c r="I15" s="31">
        <v>3</v>
      </c>
      <c r="J15" s="31">
        <v>0</v>
      </c>
      <c r="K15" s="61">
        <v>0</v>
      </c>
      <c r="L15" s="31">
        <v>1</v>
      </c>
      <c r="M15" s="61">
        <v>2</v>
      </c>
      <c r="N15" s="35">
        <f t="shared" si="1"/>
        <v>5</v>
      </c>
      <c r="O15" s="38">
        <f t="shared" si="2"/>
        <v>2.5</v>
      </c>
    </row>
    <row r="16" spans="1:16" ht="65.25" customHeight="1" x14ac:dyDescent="0.25">
      <c r="A16" s="2" t="s">
        <v>190</v>
      </c>
      <c r="B16" s="2" t="s">
        <v>217</v>
      </c>
      <c r="C16" s="2" t="s">
        <v>216</v>
      </c>
      <c r="D16" s="2" t="s">
        <v>215</v>
      </c>
      <c r="E16" s="31">
        <f t="shared" si="0"/>
        <v>2</v>
      </c>
      <c r="F16" s="31">
        <v>0</v>
      </c>
      <c r="G16" s="31">
        <v>0</v>
      </c>
      <c r="H16" s="31">
        <v>1</v>
      </c>
      <c r="I16" s="31">
        <v>1</v>
      </c>
      <c r="J16" s="31">
        <v>0</v>
      </c>
      <c r="K16" s="61">
        <v>0</v>
      </c>
      <c r="L16" s="31">
        <v>1</v>
      </c>
      <c r="M16" s="61">
        <v>1</v>
      </c>
      <c r="N16" s="35">
        <f t="shared" si="1"/>
        <v>2</v>
      </c>
      <c r="O16" s="38">
        <f t="shared" si="2"/>
        <v>1</v>
      </c>
    </row>
    <row r="17" spans="1:15" ht="65.25" customHeight="1" x14ac:dyDescent="0.25">
      <c r="A17" s="2" t="s">
        <v>190</v>
      </c>
      <c r="B17" s="2" t="s">
        <v>189</v>
      </c>
      <c r="C17" s="2" t="s">
        <v>230</v>
      </c>
      <c r="D17" s="2" t="s">
        <v>229</v>
      </c>
      <c r="E17" s="31">
        <f t="shared" si="0"/>
        <v>2</v>
      </c>
      <c r="F17" s="31">
        <v>1</v>
      </c>
      <c r="G17" s="31">
        <v>3</v>
      </c>
      <c r="H17" s="31">
        <v>0</v>
      </c>
      <c r="I17" s="31">
        <v>0</v>
      </c>
      <c r="J17" s="31">
        <v>1</v>
      </c>
      <c r="K17" s="61">
        <v>1</v>
      </c>
      <c r="L17" s="31">
        <v>0</v>
      </c>
      <c r="M17" s="61">
        <v>2</v>
      </c>
      <c r="N17" s="35">
        <f t="shared" si="1"/>
        <v>6</v>
      </c>
      <c r="O17" s="38">
        <f t="shared" si="2"/>
        <v>3</v>
      </c>
    </row>
    <row r="18" spans="1:15" ht="65.25" customHeight="1" x14ac:dyDescent="0.25">
      <c r="A18" s="2" t="s">
        <v>190</v>
      </c>
      <c r="B18" s="2" t="s">
        <v>189</v>
      </c>
      <c r="C18" s="2" t="s">
        <v>188</v>
      </c>
      <c r="D18" s="2" t="s">
        <v>187</v>
      </c>
      <c r="E18" s="31">
        <f t="shared" si="0"/>
        <v>2</v>
      </c>
      <c r="F18" s="31">
        <v>1</v>
      </c>
      <c r="G18" s="31">
        <v>1</v>
      </c>
      <c r="H18" s="31">
        <v>0</v>
      </c>
      <c r="I18" s="31">
        <v>0</v>
      </c>
      <c r="J18" s="31">
        <v>1</v>
      </c>
      <c r="K18" s="61">
        <v>3</v>
      </c>
      <c r="L18" s="31">
        <v>0</v>
      </c>
      <c r="M18" s="61">
        <v>2</v>
      </c>
      <c r="N18" s="35">
        <f t="shared" si="1"/>
        <v>6</v>
      </c>
      <c r="O18" s="38">
        <f t="shared" si="2"/>
        <v>3</v>
      </c>
    </row>
    <row r="19" spans="1:15" ht="65.25" customHeight="1" x14ac:dyDescent="0.25">
      <c r="A19" s="2" t="s">
        <v>181</v>
      </c>
      <c r="B19" s="2" t="s">
        <v>224</v>
      </c>
      <c r="C19" s="2" t="s">
        <v>223</v>
      </c>
      <c r="D19" s="2" t="s">
        <v>222</v>
      </c>
      <c r="E19" s="31">
        <f t="shared" si="0"/>
        <v>2</v>
      </c>
      <c r="F19" s="31">
        <v>1</v>
      </c>
      <c r="G19" s="31">
        <v>1</v>
      </c>
      <c r="H19" s="31">
        <v>0</v>
      </c>
      <c r="I19" s="31">
        <v>0</v>
      </c>
      <c r="J19" s="31">
        <v>1</v>
      </c>
      <c r="K19" s="61">
        <v>1</v>
      </c>
      <c r="L19" s="31">
        <v>0</v>
      </c>
      <c r="M19" s="61">
        <v>2</v>
      </c>
      <c r="N19" s="35">
        <f t="shared" si="1"/>
        <v>4</v>
      </c>
      <c r="O19" s="38">
        <f t="shared" si="2"/>
        <v>2</v>
      </c>
    </row>
    <row r="20" spans="1:15" ht="65.25" customHeight="1" x14ac:dyDescent="0.25">
      <c r="A20" s="2" t="s">
        <v>181</v>
      </c>
      <c r="B20" s="2" t="s">
        <v>224</v>
      </c>
      <c r="C20" s="2" t="s">
        <v>255</v>
      </c>
      <c r="D20" s="2" t="s">
        <v>254</v>
      </c>
      <c r="E20" s="31">
        <f t="shared" si="0"/>
        <v>4</v>
      </c>
      <c r="F20" s="31">
        <v>1</v>
      </c>
      <c r="G20" s="31">
        <v>1</v>
      </c>
      <c r="H20" s="31">
        <v>1</v>
      </c>
      <c r="I20" s="31">
        <v>1</v>
      </c>
      <c r="J20" s="31">
        <v>1</v>
      </c>
      <c r="K20" s="61">
        <v>1</v>
      </c>
      <c r="L20" s="31">
        <v>1</v>
      </c>
      <c r="M20" s="61">
        <v>1</v>
      </c>
      <c r="N20" s="35">
        <f t="shared" si="1"/>
        <v>4</v>
      </c>
      <c r="O20" s="38">
        <f t="shared" si="2"/>
        <v>1</v>
      </c>
    </row>
    <row r="21" spans="1:15" ht="65.25" customHeight="1" x14ac:dyDescent="0.25">
      <c r="A21" s="2" t="s">
        <v>181</v>
      </c>
      <c r="B21" s="2" t="s">
        <v>180</v>
      </c>
      <c r="C21" s="2" t="s">
        <v>179</v>
      </c>
      <c r="D21" s="2" t="s">
        <v>279</v>
      </c>
      <c r="E21" s="31">
        <f t="shared" si="0"/>
        <v>2</v>
      </c>
      <c r="F21" s="31">
        <v>1</v>
      </c>
      <c r="G21" s="31">
        <v>1</v>
      </c>
      <c r="H21" s="31">
        <v>0</v>
      </c>
      <c r="I21" s="31">
        <v>0</v>
      </c>
      <c r="J21" s="31">
        <v>0</v>
      </c>
      <c r="K21" s="61">
        <v>0</v>
      </c>
      <c r="L21" s="31">
        <v>1</v>
      </c>
      <c r="M21" s="61">
        <v>1</v>
      </c>
      <c r="N21" s="35">
        <f t="shared" si="1"/>
        <v>2</v>
      </c>
      <c r="O21" s="38">
        <f t="shared" si="2"/>
        <v>1</v>
      </c>
    </row>
    <row r="22" spans="1:15" ht="65.25" customHeight="1" x14ac:dyDescent="0.25">
      <c r="A22" s="2" t="s">
        <v>181</v>
      </c>
      <c r="B22" s="2" t="s">
        <v>180</v>
      </c>
      <c r="C22" s="2" t="s">
        <v>179</v>
      </c>
      <c r="D22" s="2" t="s">
        <v>178</v>
      </c>
      <c r="E22" s="31">
        <f t="shared" si="0"/>
        <v>2</v>
      </c>
      <c r="F22" s="31">
        <v>1</v>
      </c>
      <c r="G22" s="31">
        <v>1</v>
      </c>
      <c r="H22" s="31">
        <v>0</v>
      </c>
      <c r="I22" s="31">
        <v>0</v>
      </c>
      <c r="J22" s="31">
        <v>1</v>
      </c>
      <c r="K22" s="61">
        <v>1</v>
      </c>
      <c r="L22" s="31">
        <v>0</v>
      </c>
      <c r="M22" s="61">
        <v>2</v>
      </c>
      <c r="N22" s="35">
        <f t="shared" si="1"/>
        <v>4</v>
      </c>
      <c r="O22" s="38">
        <f t="shared" si="2"/>
        <v>2</v>
      </c>
    </row>
    <row r="23" spans="1:15" ht="65.25" customHeight="1" x14ac:dyDescent="0.25">
      <c r="A23" s="2" t="s">
        <v>181</v>
      </c>
      <c r="B23" s="2" t="s">
        <v>180</v>
      </c>
      <c r="C23" s="2" t="s">
        <v>275</v>
      </c>
      <c r="D23" s="2" t="s">
        <v>274</v>
      </c>
      <c r="E23" s="31">
        <f t="shared" si="0"/>
        <v>2</v>
      </c>
      <c r="F23" s="31">
        <v>1</v>
      </c>
      <c r="G23" s="31">
        <v>1</v>
      </c>
      <c r="H23" s="31">
        <v>0</v>
      </c>
      <c r="I23" s="31">
        <v>0</v>
      </c>
      <c r="J23" s="31">
        <v>1</v>
      </c>
      <c r="K23" s="61">
        <v>1</v>
      </c>
      <c r="L23" s="31">
        <v>0</v>
      </c>
      <c r="M23" s="61">
        <v>2</v>
      </c>
      <c r="N23" s="35">
        <f t="shared" si="1"/>
        <v>4</v>
      </c>
      <c r="O23" s="38">
        <f t="shared" si="2"/>
        <v>2</v>
      </c>
    </row>
    <row r="24" spans="1:15" ht="65.25" customHeight="1" x14ac:dyDescent="0.25">
      <c r="A24" s="2" t="s">
        <v>181</v>
      </c>
      <c r="B24" s="2" t="s">
        <v>253</v>
      </c>
      <c r="C24" s="2" t="s">
        <v>252</v>
      </c>
      <c r="D24" s="2" t="s">
        <v>251</v>
      </c>
      <c r="E24" s="31">
        <f t="shared" si="0"/>
        <v>2</v>
      </c>
      <c r="F24" s="31">
        <v>0</v>
      </c>
      <c r="G24" s="31">
        <v>0</v>
      </c>
      <c r="H24" s="31">
        <v>1</v>
      </c>
      <c r="I24" s="31">
        <v>1</v>
      </c>
      <c r="J24" s="31">
        <v>0</v>
      </c>
      <c r="K24" s="61">
        <v>0</v>
      </c>
      <c r="L24" s="31">
        <v>1</v>
      </c>
      <c r="M24" s="61">
        <v>1</v>
      </c>
      <c r="N24" s="35">
        <f t="shared" si="1"/>
        <v>2</v>
      </c>
      <c r="O24" s="38">
        <f t="shared" si="2"/>
        <v>1</v>
      </c>
    </row>
    <row r="25" spans="1:15" ht="65.25" customHeight="1" x14ac:dyDescent="0.25">
      <c r="A25" s="2" t="s">
        <v>228</v>
      </c>
      <c r="B25" s="2" t="s">
        <v>227</v>
      </c>
      <c r="C25" s="2" t="s">
        <v>226</v>
      </c>
      <c r="D25" s="2" t="s">
        <v>266</v>
      </c>
      <c r="E25" s="31">
        <f t="shared" si="0"/>
        <v>2</v>
      </c>
      <c r="F25" s="31">
        <v>0</v>
      </c>
      <c r="G25" s="31">
        <v>0</v>
      </c>
      <c r="H25" s="31">
        <v>1</v>
      </c>
      <c r="I25" s="31">
        <v>1</v>
      </c>
      <c r="J25" s="31">
        <v>0</v>
      </c>
      <c r="K25" s="61">
        <v>0</v>
      </c>
      <c r="L25" s="31">
        <v>1</v>
      </c>
      <c r="M25" s="61">
        <v>2</v>
      </c>
      <c r="N25" s="35">
        <f t="shared" si="1"/>
        <v>3</v>
      </c>
      <c r="O25" s="38">
        <f t="shared" si="2"/>
        <v>1.5</v>
      </c>
    </row>
    <row r="26" spans="1:15" ht="65.25" customHeight="1" x14ac:dyDescent="0.25">
      <c r="A26" s="2" t="s">
        <v>228</v>
      </c>
      <c r="B26" s="2" t="s">
        <v>227</v>
      </c>
      <c r="C26" s="2" t="s">
        <v>226</v>
      </c>
      <c r="D26" s="2" t="s">
        <v>225</v>
      </c>
      <c r="E26" s="31">
        <f t="shared" si="0"/>
        <v>4</v>
      </c>
      <c r="F26" s="31">
        <v>1</v>
      </c>
      <c r="G26" s="31">
        <v>1</v>
      </c>
      <c r="H26" s="31">
        <v>1</v>
      </c>
      <c r="I26" s="31">
        <v>1</v>
      </c>
      <c r="J26" s="31">
        <v>1</v>
      </c>
      <c r="K26" s="61">
        <v>1</v>
      </c>
      <c r="L26" s="31">
        <v>1</v>
      </c>
      <c r="M26" s="61">
        <v>1</v>
      </c>
      <c r="N26" s="35">
        <f t="shared" si="1"/>
        <v>4</v>
      </c>
      <c r="O26" s="38">
        <f t="shared" si="2"/>
        <v>1</v>
      </c>
    </row>
    <row r="27" spans="1:15" ht="65.25" customHeight="1" x14ac:dyDescent="0.25">
      <c r="A27" s="2" t="s">
        <v>173</v>
      </c>
      <c r="B27" s="2" t="s">
        <v>172</v>
      </c>
      <c r="C27" s="2" t="s">
        <v>171</v>
      </c>
      <c r="D27" s="2" t="s">
        <v>170</v>
      </c>
      <c r="E27" s="31">
        <f t="shared" si="0"/>
        <v>1</v>
      </c>
      <c r="F27" s="31">
        <v>0</v>
      </c>
      <c r="G27" s="31">
        <v>1</v>
      </c>
      <c r="H27" s="31">
        <v>1</v>
      </c>
      <c r="I27" s="31">
        <v>1</v>
      </c>
      <c r="J27" s="31">
        <v>0</v>
      </c>
      <c r="K27" s="61">
        <v>0</v>
      </c>
      <c r="L27" s="31">
        <v>0</v>
      </c>
      <c r="M27" s="61">
        <v>1</v>
      </c>
      <c r="N27" s="35">
        <f t="shared" si="1"/>
        <v>3</v>
      </c>
      <c r="O27" s="38">
        <f t="shared" si="2"/>
        <v>3</v>
      </c>
    </row>
    <row r="28" spans="1:15" ht="65.25" customHeight="1" x14ac:dyDescent="0.25">
      <c r="A28" s="2" t="s">
        <v>185</v>
      </c>
      <c r="B28" s="2" t="s">
        <v>265</v>
      </c>
      <c r="C28" s="2" t="s">
        <v>264</v>
      </c>
      <c r="D28" s="2" t="s">
        <v>263</v>
      </c>
      <c r="E28" s="31">
        <f t="shared" si="0"/>
        <v>2</v>
      </c>
      <c r="F28" s="31">
        <v>0</v>
      </c>
      <c r="G28" s="31">
        <v>0</v>
      </c>
      <c r="H28" s="31">
        <v>1</v>
      </c>
      <c r="I28" s="31">
        <v>1</v>
      </c>
      <c r="J28" s="31">
        <v>0</v>
      </c>
      <c r="K28" s="61">
        <v>0</v>
      </c>
      <c r="L28" s="31">
        <v>1</v>
      </c>
      <c r="M28" s="61">
        <v>1</v>
      </c>
      <c r="N28" s="35">
        <f t="shared" si="1"/>
        <v>2</v>
      </c>
      <c r="O28" s="38">
        <f t="shared" si="2"/>
        <v>1</v>
      </c>
    </row>
    <row r="29" spans="1:15" ht="65.25" customHeight="1" x14ac:dyDescent="0.25">
      <c r="A29" s="2" t="s">
        <v>185</v>
      </c>
      <c r="B29" s="2" t="s">
        <v>265</v>
      </c>
      <c r="C29" s="2" t="s">
        <v>293</v>
      </c>
      <c r="D29" s="2" t="s">
        <v>292</v>
      </c>
      <c r="E29" s="31">
        <f t="shared" si="0"/>
        <v>2</v>
      </c>
      <c r="F29" s="31">
        <v>0</v>
      </c>
      <c r="G29" s="31">
        <v>0</v>
      </c>
      <c r="H29" s="31">
        <v>1</v>
      </c>
      <c r="I29" s="31">
        <v>1</v>
      </c>
      <c r="J29" s="31">
        <v>0</v>
      </c>
      <c r="K29" s="61">
        <v>0</v>
      </c>
      <c r="L29" s="31">
        <v>1</v>
      </c>
      <c r="M29" s="61">
        <v>1</v>
      </c>
      <c r="N29" s="35">
        <f t="shared" si="1"/>
        <v>2</v>
      </c>
      <c r="O29" s="38">
        <f t="shared" si="2"/>
        <v>1</v>
      </c>
    </row>
    <row r="30" spans="1:15" ht="65.25" customHeight="1" x14ac:dyDescent="0.25">
      <c r="A30" s="2" t="s">
        <v>185</v>
      </c>
      <c r="B30" s="2" t="s">
        <v>184</v>
      </c>
      <c r="C30" s="2" t="s">
        <v>183</v>
      </c>
      <c r="D30" s="2" t="s">
        <v>281</v>
      </c>
      <c r="E30" s="31">
        <f t="shared" si="0"/>
        <v>0</v>
      </c>
      <c r="F30" s="31">
        <v>0</v>
      </c>
      <c r="G30" s="31">
        <v>0</v>
      </c>
      <c r="H30" s="31">
        <v>0</v>
      </c>
      <c r="I30" s="31">
        <v>0</v>
      </c>
      <c r="J30" s="31">
        <v>0</v>
      </c>
      <c r="K30" s="61">
        <v>0</v>
      </c>
      <c r="L30" s="31">
        <v>0</v>
      </c>
      <c r="M30" s="61">
        <v>2</v>
      </c>
      <c r="N30" s="35">
        <f t="shared" si="1"/>
        <v>2</v>
      </c>
      <c r="O30" s="38">
        <f t="shared" si="2"/>
        <v>0</v>
      </c>
    </row>
    <row r="31" spans="1:15" ht="65.25" customHeight="1" x14ac:dyDescent="0.25">
      <c r="A31" s="2" t="s">
        <v>185</v>
      </c>
      <c r="B31" s="2" t="s">
        <v>184</v>
      </c>
      <c r="C31" s="2" t="s">
        <v>183</v>
      </c>
      <c r="D31" s="2" t="s">
        <v>186</v>
      </c>
      <c r="E31" s="31">
        <f t="shared" si="0"/>
        <v>2</v>
      </c>
      <c r="F31" s="31">
        <v>1</v>
      </c>
      <c r="G31" s="31">
        <v>1</v>
      </c>
      <c r="H31" s="31">
        <v>0</v>
      </c>
      <c r="I31" s="31">
        <v>0</v>
      </c>
      <c r="J31" s="31">
        <v>1</v>
      </c>
      <c r="K31" s="61">
        <v>1</v>
      </c>
      <c r="L31" s="31">
        <v>0</v>
      </c>
      <c r="M31" s="61">
        <v>2</v>
      </c>
      <c r="N31" s="35">
        <f t="shared" si="1"/>
        <v>4</v>
      </c>
      <c r="O31" s="38">
        <f t="shared" si="2"/>
        <v>2</v>
      </c>
    </row>
    <row r="32" spans="1:15" ht="65.25" customHeight="1" x14ac:dyDescent="0.25">
      <c r="A32" s="2" t="s">
        <v>185</v>
      </c>
      <c r="B32" s="2" t="s">
        <v>184</v>
      </c>
      <c r="C32" s="2" t="s">
        <v>183</v>
      </c>
      <c r="D32" s="2" t="s">
        <v>182</v>
      </c>
      <c r="E32" s="31">
        <f t="shared" si="0"/>
        <v>2</v>
      </c>
      <c r="F32" s="31">
        <v>1</v>
      </c>
      <c r="G32" s="31">
        <v>1</v>
      </c>
      <c r="H32" s="31">
        <v>0</v>
      </c>
      <c r="I32" s="31">
        <v>0</v>
      </c>
      <c r="J32" s="31">
        <v>1</v>
      </c>
      <c r="K32" s="61">
        <v>1</v>
      </c>
      <c r="L32" s="31">
        <v>0</v>
      </c>
      <c r="M32" s="61">
        <v>2</v>
      </c>
      <c r="N32" s="35">
        <f t="shared" si="1"/>
        <v>4</v>
      </c>
      <c r="O32" s="38">
        <f t="shared" si="2"/>
        <v>2</v>
      </c>
    </row>
    <row r="33" spans="1:15" ht="65.25" customHeight="1" x14ac:dyDescent="0.25">
      <c r="A33" s="2" t="s">
        <v>185</v>
      </c>
      <c r="B33" s="2" t="s">
        <v>184</v>
      </c>
      <c r="C33" s="2" t="s">
        <v>262</v>
      </c>
      <c r="D33" s="2" t="s">
        <v>261</v>
      </c>
      <c r="E33" s="31">
        <f t="shared" si="0"/>
        <v>0</v>
      </c>
      <c r="F33" s="31">
        <v>0</v>
      </c>
      <c r="G33" s="31">
        <v>0</v>
      </c>
      <c r="H33" s="31">
        <v>0</v>
      </c>
      <c r="I33" s="31">
        <v>0</v>
      </c>
      <c r="J33" s="31">
        <v>0</v>
      </c>
      <c r="K33" s="61">
        <v>0</v>
      </c>
      <c r="L33" s="31">
        <v>0</v>
      </c>
      <c r="M33" s="61">
        <v>2</v>
      </c>
      <c r="N33" s="35">
        <f t="shared" si="1"/>
        <v>2</v>
      </c>
      <c r="O33" s="38">
        <f t="shared" si="2"/>
        <v>0</v>
      </c>
    </row>
    <row r="34" spans="1:15" ht="65.25" customHeight="1" x14ac:dyDescent="0.25">
      <c r="A34" s="2" t="s">
        <v>221</v>
      </c>
      <c r="B34" s="2" t="s">
        <v>271</v>
      </c>
      <c r="C34" s="2" t="s">
        <v>273</v>
      </c>
      <c r="D34" s="2" t="s">
        <v>272</v>
      </c>
      <c r="E34" s="31">
        <f t="shared" si="0"/>
        <v>8</v>
      </c>
      <c r="F34" s="31">
        <v>1</v>
      </c>
      <c r="G34" s="31">
        <v>1</v>
      </c>
      <c r="H34" s="31">
        <v>3</v>
      </c>
      <c r="I34" s="31">
        <v>4</v>
      </c>
      <c r="J34" s="31">
        <v>2</v>
      </c>
      <c r="K34" s="61">
        <v>2</v>
      </c>
      <c r="L34" s="31">
        <v>2</v>
      </c>
      <c r="M34" s="61">
        <v>3</v>
      </c>
      <c r="N34" s="35">
        <f t="shared" si="1"/>
        <v>10</v>
      </c>
      <c r="O34" s="38">
        <f t="shared" si="2"/>
        <v>1.25</v>
      </c>
    </row>
    <row r="35" spans="1:15" ht="65.25" customHeight="1" x14ac:dyDescent="0.25">
      <c r="A35" s="2" t="s">
        <v>221</v>
      </c>
      <c r="B35" s="2" t="s">
        <v>271</v>
      </c>
      <c r="C35" s="2" t="s">
        <v>270</v>
      </c>
      <c r="D35" s="2" t="s">
        <v>291</v>
      </c>
      <c r="E35" s="31">
        <f t="shared" si="0"/>
        <v>2</v>
      </c>
      <c r="F35" s="31">
        <v>0</v>
      </c>
      <c r="G35" s="31">
        <v>0</v>
      </c>
      <c r="H35" s="31">
        <v>1</v>
      </c>
      <c r="I35" s="31">
        <v>1</v>
      </c>
      <c r="J35" s="31">
        <v>0</v>
      </c>
      <c r="K35" s="61">
        <v>0</v>
      </c>
      <c r="L35" s="31">
        <v>1</v>
      </c>
      <c r="M35" s="61">
        <v>1</v>
      </c>
      <c r="N35" s="35">
        <f t="shared" si="1"/>
        <v>2</v>
      </c>
      <c r="O35" s="38">
        <f t="shared" si="2"/>
        <v>1</v>
      </c>
    </row>
    <row r="36" spans="1:15" ht="65.25" customHeight="1" x14ac:dyDescent="0.25">
      <c r="A36" s="2" t="s">
        <v>221</v>
      </c>
      <c r="B36" s="2" t="s">
        <v>271</v>
      </c>
      <c r="C36" s="2" t="s">
        <v>270</v>
      </c>
      <c r="D36" s="2" t="s">
        <v>269</v>
      </c>
      <c r="E36" s="31">
        <f t="shared" si="0"/>
        <v>4</v>
      </c>
      <c r="F36" s="31">
        <v>1</v>
      </c>
      <c r="G36" s="31">
        <v>1</v>
      </c>
      <c r="H36" s="31">
        <v>1</v>
      </c>
      <c r="I36" s="31">
        <v>1</v>
      </c>
      <c r="J36" s="31">
        <v>1</v>
      </c>
      <c r="K36" s="61">
        <v>1</v>
      </c>
      <c r="L36" s="31">
        <v>1</v>
      </c>
      <c r="M36" s="61">
        <v>1</v>
      </c>
      <c r="N36" s="35">
        <f t="shared" si="1"/>
        <v>4</v>
      </c>
      <c r="O36" s="38">
        <f t="shared" si="2"/>
        <v>1</v>
      </c>
    </row>
    <row r="37" spans="1:15" ht="65.25" customHeight="1" x14ac:dyDescent="0.25">
      <c r="A37" s="2" t="s">
        <v>221</v>
      </c>
      <c r="B37" s="2" t="s">
        <v>238</v>
      </c>
      <c r="C37" s="2" t="s">
        <v>245</v>
      </c>
      <c r="D37" s="2" t="s">
        <v>244</v>
      </c>
      <c r="E37" s="31">
        <f t="shared" si="0"/>
        <v>2</v>
      </c>
      <c r="F37" s="31">
        <v>0</v>
      </c>
      <c r="G37" s="31">
        <v>0</v>
      </c>
      <c r="H37" s="31">
        <v>1</v>
      </c>
      <c r="I37" s="31">
        <v>1</v>
      </c>
      <c r="J37" s="31">
        <v>0</v>
      </c>
      <c r="K37" s="61">
        <v>0</v>
      </c>
      <c r="L37" s="31">
        <v>1</v>
      </c>
      <c r="M37" s="61">
        <v>1</v>
      </c>
      <c r="N37" s="35">
        <f t="shared" si="1"/>
        <v>2</v>
      </c>
      <c r="O37" s="38">
        <f t="shared" si="2"/>
        <v>1</v>
      </c>
    </row>
    <row r="38" spans="1:15" ht="65.25" customHeight="1" x14ac:dyDescent="0.25">
      <c r="A38" s="2" t="s">
        <v>221</v>
      </c>
      <c r="B38" s="2" t="s">
        <v>238</v>
      </c>
      <c r="C38" s="2" t="s">
        <v>237</v>
      </c>
      <c r="D38" s="2" t="s">
        <v>243</v>
      </c>
      <c r="E38" s="31">
        <f t="shared" si="0"/>
        <v>2</v>
      </c>
      <c r="F38" s="31">
        <v>0</v>
      </c>
      <c r="G38" s="31">
        <v>0</v>
      </c>
      <c r="H38" s="31">
        <v>1</v>
      </c>
      <c r="I38" s="31">
        <v>1</v>
      </c>
      <c r="J38" s="31">
        <v>0</v>
      </c>
      <c r="K38" s="61">
        <v>0</v>
      </c>
      <c r="L38" s="31">
        <v>1</v>
      </c>
      <c r="M38" s="61">
        <v>1</v>
      </c>
      <c r="N38" s="35">
        <f t="shared" si="1"/>
        <v>2</v>
      </c>
      <c r="O38" s="38">
        <f t="shared" si="2"/>
        <v>1</v>
      </c>
    </row>
    <row r="39" spans="1:15" ht="65.25" customHeight="1" x14ac:dyDescent="0.25">
      <c r="A39" s="2" t="s">
        <v>221</v>
      </c>
      <c r="B39" s="2" t="s">
        <v>238</v>
      </c>
      <c r="C39" s="2" t="s">
        <v>237</v>
      </c>
      <c r="D39" s="2" t="s">
        <v>236</v>
      </c>
      <c r="E39" s="31">
        <f t="shared" si="0"/>
        <v>0</v>
      </c>
      <c r="F39" s="31">
        <v>0</v>
      </c>
      <c r="G39" s="31">
        <v>0</v>
      </c>
      <c r="H39" s="31">
        <v>0</v>
      </c>
      <c r="I39" s="31">
        <v>0</v>
      </c>
      <c r="J39" s="31">
        <v>0</v>
      </c>
      <c r="K39" s="61">
        <v>0</v>
      </c>
      <c r="L39" s="31">
        <v>0</v>
      </c>
      <c r="M39" s="61">
        <v>2</v>
      </c>
      <c r="N39" s="35">
        <f t="shared" si="1"/>
        <v>2</v>
      </c>
      <c r="O39" s="38">
        <f t="shared" si="2"/>
        <v>0</v>
      </c>
    </row>
    <row r="40" spans="1:15" ht="65.25" customHeight="1" x14ac:dyDescent="0.25">
      <c r="A40" s="2" t="s">
        <v>221</v>
      </c>
      <c r="B40" s="2" t="s">
        <v>238</v>
      </c>
      <c r="C40" s="2" t="s">
        <v>242</v>
      </c>
      <c r="D40" s="2" t="s">
        <v>241</v>
      </c>
      <c r="E40" s="31">
        <f t="shared" si="0"/>
        <v>2</v>
      </c>
      <c r="F40" s="31">
        <v>0</v>
      </c>
      <c r="G40" s="31">
        <v>0</v>
      </c>
      <c r="H40" s="31">
        <v>1</v>
      </c>
      <c r="I40" s="31">
        <v>1</v>
      </c>
      <c r="J40" s="31">
        <v>0</v>
      </c>
      <c r="K40" s="61">
        <v>0</v>
      </c>
      <c r="L40" s="31">
        <v>1</v>
      </c>
      <c r="M40" s="61">
        <v>1</v>
      </c>
      <c r="N40" s="35">
        <f t="shared" si="1"/>
        <v>2</v>
      </c>
      <c r="O40" s="38">
        <f t="shared" si="2"/>
        <v>1</v>
      </c>
    </row>
    <row r="41" spans="1:15" ht="65.25" customHeight="1" x14ac:dyDescent="0.25">
      <c r="A41" s="2" t="s">
        <v>221</v>
      </c>
      <c r="B41" s="2" t="s">
        <v>238</v>
      </c>
      <c r="C41" s="2" t="s">
        <v>240</v>
      </c>
      <c r="D41" s="2" t="s">
        <v>239</v>
      </c>
      <c r="E41" s="31">
        <f t="shared" si="0"/>
        <v>2</v>
      </c>
      <c r="F41" s="31">
        <v>0</v>
      </c>
      <c r="G41" s="31">
        <v>0</v>
      </c>
      <c r="H41" s="31">
        <v>1</v>
      </c>
      <c r="I41" s="31">
        <v>1</v>
      </c>
      <c r="J41" s="31">
        <v>0</v>
      </c>
      <c r="K41" s="61">
        <v>0</v>
      </c>
      <c r="L41" s="31">
        <v>1</v>
      </c>
      <c r="M41" s="61">
        <v>1</v>
      </c>
      <c r="N41" s="35">
        <f t="shared" si="1"/>
        <v>2</v>
      </c>
      <c r="O41" s="38">
        <f t="shared" si="2"/>
        <v>1</v>
      </c>
    </row>
    <row r="42" spans="1:15" ht="65.25" customHeight="1" x14ac:dyDescent="0.25">
      <c r="A42" s="2" t="s">
        <v>221</v>
      </c>
      <c r="B42" s="2" t="s">
        <v>220</v>
      </c>
      <c r="C42" s="2" t="s">
        <v>219</v>
      </c>
      <c r="D42" s="2" t="s">
        <v>282</v>
      </c>
      <c r="E42" s="31">
        <f t="shared" si="0"/>
        <v>2</v>
      </c>
      <c r="F42" s="31">
        <v>0</v>
      </c>
      <c r="G42" s="31">
        <v>0</v>
      </c>
      <c r="H42" s="31">
        <v>1</v>
      </c>
      <c r="I42" s="31">
        <v>1</v>
      </c>
      <c r="J42" s="31">
        <v>0</v>
      </c>
      <c r="K42" s="61">
        <v>0</v>
      </c>
      <c r="L42" s="31">
        <v>1</v>
      </c>
      <c r="M42" s="61">
        <v>1</v>
      </c>
      <c r="N42" s="35">
        <f t="shared" si="1"/>
        <v>2</v>
      </c>
      <c r="O42" s="38">
        <f t="shared" si="2"/>
        <v>1</v>
      </c>
    </row>
    <row r="43" spans="1:15" ht="65.25" customHeight="1" x14ac:dyDescent="0.25">
      <c r="A43" s="2" t="s">
        <v>221</v>
      </c>
      <c r="B43" s="2" t="s">
        <v>220</v>
      </c>
      <c r="C43" s="2" t="s">
        <v>219</v>
      </c>
      <c r="D43" s="2" t="s">
        <v>218</v>
      </c>
      <c r="E43" s="31">
        <f t="shared" si="0"/>
        <v>2</v>
      </c>
      <c r="F43" s="31">
        <v>0</v>
      </c>
      <c r="G43" s="31">
        <v>0</v>
      </c>
      <c r="H43" s="31">
        <v>1</v>
      </c>
      <c r="I43" s="31">
        <v>2</v>
      </c>
      <c r="J43" s="31">
        <v>0</v>
      </c>
      <c r="K43" s="61">
        <v>0</v>
      </c>
      <c r="L43" s="31">
        <v>1</v>
      </c>
      <c r="M43" s="61">
        <v>1</v>
      </c>
      <c r="N43" s="35">
        <f t="shared" si="1"/>
        <v>3</v>
      </c>
      <c r="O43" s="38">
        <f t="shared" si="2"/>
        <v>1.5</v>
      </c>
    </row>
    <row r="47" spans="1:15" ht="15.75" x14ac:dyDescent="0.25">
      <c r="A47" s="4"/>
      <c r="B47" s="91" t="s">
        <v>0</v>
      </c>
      <c r="C47" s="91"/>
      <c r="D47" s="91"/>
      <c r="E47" s="91"/>
      <c r="F47" s="91"/>
      <c r="G47" s="91"/>
      <c r="H47" s="91"/>
      <c r="I47" s="91"/>
      <c r="J47" s="91"/>
      <c r="K47" s="91"/>
      <c r="L47" s="91"/>
      <c r="M47" s="91"/>
      <c r="N47" s="91"/>
      <c r="O47" s="91"/>
    </row>
    <row r="48" spans="1:15" x14ac:dyDescent="0.25">
      <c r="A48" s="4"/>
      <c r="B48" s="92" t="s">
        <v>1544</v>
      </c>
      <c r="C48" s="92"/>
      <c r="D48" s="92"/>
      <c r="E48" s="92"/>
      <c r="F48" s="92"/>
      <c r="G48" s="92"/>
      <c r="H48" s="92"/>
      <c r="I48" s="92"/>
      <c r="J48" s="92"/>
      <c r="K48" s="92"/>
      <c r="L48" s="92"/>
      <c r="M48" s="92"/>
      <c r="N48" s="92"/>
      <c r="O48" s="92"/>
    </row>
    <row r="49" spans="1:16" x14ac:dyDescent="0.25">
      <c r="A49" s="4"/>
      <c r="B49" s="44"/>
      <c r="C49" s="44"/>
      <c r="D49" s="44"/>
      <c r="E49" s="44"/>
      <c r="F49" s="44"/>
      <c r="G49" s="44"/>
      <c r="H49" s="44"/>
      <c r="I49" s="44"/>
      <c r="J49" s="44"/>
      <c r="K49" s="58"/>
      <c r="L49" s="44"/>
      <c r="M49" s="58"/>
      <c r="N49" s="44"/>
      <c r="O49" s="44"/>
    </row>
    <row r="50" spans="1:16" ht="15.75" x14ac:dyDescent="0.25">
      <c r="A50" s="4"/>
      <c r="B50" s="12"/>
      <c r="C50" s="12"/>
      <c r="D50" s="12"/>
      <c r="E50" s="12"/>
      <c r="F50" s="12"/>
      <c r="G50" s="12"/>
      <c r="H50" s="12"/>
      <c r="I50" s="12"/>
      <c r="J50" s="12"/>
      <c r="K50" s="59"/>
      <c r="L50" s="12"/>
      <c r="M50" s="59"/>
      <c r="N50" s="12"/>
      <c r="O50" s="12"/>
    </row>
    <row r="51" spans="1:16" ht="15.75" x14ac:dyDescent="0.25">
      <c r="A51" s="6" t="s">
        <v>1</v>
      </c>
      <c r="B51" s="32">
        <v>451</v>
      </c>
      <c r="C51" s="93" t="s">
        <v>161</v>
      </c>
      <c r="D51" s="93"/>
      <c r="E51" s="93"/>
      <c r="F51" s="93"/>
      <c r="G51" s="93"/>
      <c r="H51" s="93"/>
      <c r="I51" s="93"/>
      <c r="J51" s="93"/>
      <c r="K51" s="93"/>
      <c r="L51" s="93"/>
      <c r="M51" s="93"/>
      <c r="N51" s="93"/>
      <c r="O51" s="43"/>
    </row>
    <row r="52" spans="1:16" x14ac:dyDescent="0.25">
      <c r="A52" s="6" t="s">
        <v>13</v>
      </c>
      <c r="B52" s="11" t="s">
        <v>2</v>
      </c>
      <c r="C52" s="93" t="s">
        <v>19</v>
      </c>
      <c r="D52" s="93"/>
      <c r="E52" s="93"/>
      <c r="F52" s="93"/>
      <c r="G52" s="93"/>
      <c r="H52" s="93"/>
      <c r="I52" s="93"/>
      <c r="J52" s="93"/>
      <c r="K52" s="93"/>
      <c r="L52" s="93"/>
      <c r="M52" s="93"/>
      <c r="N52" s="93"/>
      <c r="O52" s="8"/>
      <c r="P52" s="4"/>
    </row>
    <row r="53" spans="1:16" x14ac:dyDescent="0.25">
      <c r="B53" s="9"/>
      <c r="C53" s="9"/>
      <c r="D53" s="9"/>
      <c r="E53" s="9"/>
      <c r="F53" s="9"/>
      <c r="G53" s="9"/>
      <c r="H53" s="9"/>
      <c r="I53" s="9"/>
      <c r="J53" s="9"/>
      <c r="K53" s="60"/>
      <c r="L53" s="9"/>
      <c r="M53" s="60"/>
      <c r="N53" s="9"/>
    </row>
    <row r="54" spans="1:16" x14ac:dyDescent="0.25">
      <c r="A54" s="94" t="s">
        <v>21</v>
      </c>
      <c r="B54" s="94" t="s">
        <v>22</v>
      </c>
      <c r="C54" s="94" t="s">
        <v>23</v>
      </c>
      <c r="D54" s="94" t="s">
        <v>24</v>
      </c>
      <c r="E54" s="94" t="s">
        <v>5</v>
      </c>
      <c r="F54" s="95" t="s">
        <v>25</v>
      </c>
      <c r="G54" s="95"/>
      <c r="H54" s="95"/>
      <c r="I54" s="95"/>
      <c r="J54" s="95"/>
      <c r="K54" s="95"/>
      <c r="L54" s="95"/>
      <c r="M54" s="95"/>
      <c r="N54" s="96" t="s">
        <v>16</v>
      </c>
      <c r="O54" s="94" t="s">
        <v>17</v>
      </c>
    </row>
    <row r="55" spans="1:16" x14ac:dyDescent="0.25">
      <c r="A55" s="94"/>
      <c r="B55" s="94"/>
      <c r="C55" s="94"/>
      <c r="D55" s="94"/>
      <c r="E55" s="94"/>
      <c r="F55" s="95" t="s">
        <v>6</v>
      </c>
      <c r="G55" s="95"/>
      <c r="H55" s="95" t="s">
        <v>7</v>
      </c>
      <c r="I55" s="95"/>
      <c r="J55" s="95" t="s">
        <v>8</v>
      </c>
      <c r="K55" s="95"/>
      <c r="L55" s="95" t="s">
        <v>9</v>
      </c>
      <c r="M55" s="95"/>
      <c r="N55" s="96"/>
      <c r="O55" s="94"/>
    </row>
    <row r="56" spans="1:16" x14ac:dyDescent="0.25">
      <c r="A56" s="94"/>
      <c r="B56" s="94"/>
      <c r="C56" s="94"/>
      <c r="D56" s="94"/>
      <c r="E56" s="94"/>
      <c r="F56" s="45" t="s">
        <v>10</v>
      </c>
      <c r="G56" s="45" t="s">
        <v>11</v>
      </c>
      <c r="H56" s="45" t="s">
        <v>10</v>
      </c>
      <c r="I56" s="45" t="s">
        <v>11</v>
      </c>
      <c r="J56" s="45" t="s">
        <v>10</v>
      </c>
      <c r="K56" s="57" t="s">
        <v>12</v>
      </c>
      <c r="L56" s="45" t="s">
        <v>10</v>
      </c>
      <c r="M56" s="67" t="s">
        <v>12</v>
      </c>
      <c r="N56" s="96"/>
      <c r="O56" s="94"/>
    </row>
    <row r="57" spans="1:16" ht="63.75" x14ac:dyDescent="0.25">
      <c r="A57" s="2" t="s">
        <v>194</v>
      </c>
      <c r="B57" s="2" t="s">
        <v>201</v>
      </c>
      <c r="C57" s="2" t="s">
        <v>200</v>
      </c>
      <c r="D57" s="2" t="s">
        <v>199</v>
      </c>
      <c r="E57" s="35">
        <f t="shared" ref="E57:E59" si="3">+F57+H57+J57+L57</f>
        <v>2</v>
      </c>
      <c r="F57" s="31">
        <v>1</v>
      </c>
      <c r="G57" s="31">
        <v>1</v>
      </c>
      <c r="H57" s="31">
        <v>0</v>
      </c>
      <c r="I57" s="31">
        <v>0</v>
      </c>
      <c r="J57" s="31">
        <v>1</v>
      </c>
      <c r="K57" s="61">
        <v>1</v>
      </c>
      <c r="L57" s="31">
        <v>0</v>
      </c>
      <c r="M57" s="61">
        <v>2</v>
      </c>
      <c r="N57" s="35">
        <f t="shared" ref="N57:N59" si="4">+G57+I57+K57+M57</f>
        <v>4</v>
      </c>
      <c r="O57" s="38">
        <f>IFERROR(N57/E57,0%)</f>
        <v>2</v>
      </c>
    </row>
    <row r="58" spans="1:16" ht="51" x14ac:dyDescent="0.25">
      <c r="A58" s="2" t="s">
        <v>194</v>
      </c>
      <c r="B58" s="2" t="s">
        <v>260</v>
      </c>
      <c r="C58" s="2" t="s">
        <v>259</v>
      </c>
      <c r="D58" s="2" t="s">
        <v>258</v>
      </c>
      <c r="E58" s="35">
        <f t="shared" si="3"/>
        <v>2</v>
      </c>
      <c r="F58" s="31">
        <v>0</v>
      </c>
      <c r="G58" s="31">
        <v>0</v>
      </c>
      <c r="H58" s="31">
        <v>1</v>
      </c>
      <c r="I58" s="31">
        <v>0</v>
      </c>
      <c r="J58" s="31">
        <v>0</v>
      </c>
      <c r="K58" s="61">
        <v>0</v>
      </c>
      <c r="L58" s="31">
        <v>1</v>
      </c>
      <c r="M58" s="61">
        <v>1</v>
      </c>
      <c r="N58" s="35">
        <f t="shared" si="4"/>
        <v>1</v>
      </c>
      <c r="O58" s="38">
        <f t="shared" ref="O58:O59" si="5">IFERROR(N58/E58,0%)</f>
        <v>0.5</v>
      </c>
    </row>
    <row r="59" spans="1:16" ht="51" x14ac:dyDescent="0.25">
      <c r="A59" s="2" t="s">
        <v>194</v>
      </c>
      <c r="B59" s="2" t="s">
        <v>193</v>
      </c>
      <c r="C59" s="2" t="s">
        <v>192</v>
      </c>
      <c r="D59" s="2" t="s">
        <v>191</v>
      </c>
      <c r="E59" s="35">
        <f t="shared" si="3"/>
        <v>2</v>
      </c>
      <c r="F59" s="31">
        <v>0</v>
      </c>
      <c r="G59" s="31">
        <v>0</v>
      </c>
      <c r="H59" s="31">
        <v>1</v>
      </c>
      <c r="I59" s="31">
        <v>1</v>
      </c>
      <c r="J59" s="31">
        <v>0</v>
      </c>
      <c r="K59" s="61">
        <v>0</v>
      </c>
      <c r="L59" s="31">
        <v>1</v>
      </c>
      <c r="M59" s="61">
        <v>1</v>
      </c>
      <c r="N59" s="35">
        <f t="shared" si="4"/>
        <v>2</v>
      </c>
      <c r="O59" s="38">
        <f t="shared" si="5"/>
        <v>1</v>
      </c>
    </row>
    <row r="60" spans="1:16" x14ac:dyDescent="0.25">
      <c r="A60" s="13"/>
      <c r="B60" s="13"/>
      <c r="C60" s="13"/>
      <c r="D60" s="13"/>
      <c r="E60" s="14"/>
      <c r="F60" s="14"/>
      <c r="G60" s="15"/>
      <c r="H60" s="15"/>
      <c r="I60" s="15"/>
      <c r="J60" s="15"/>
      <c r="K60" s="62"/>
      <c r="L60" s="15"/>
      <c r="M60" s="62"/>
      <c r="N60" s="15"/>
      <c r="O60" s="16"/>
    </row>
    <row r="61" spans="1:16" x14ac:dyDescent="0.25">
      <c r="A61" s="13"/>
      <c r="B61" s="13"/>
      <c r="C61" s="13"/>
      <c r="D61" s="13"/>
      <c r="E61" s="14"/>
      <c r="F61" s="14"/>
      <c r="G61" s="15"/>
      <c r="H61" s="15"/>
      <c r="I61" s="15"/>
      <c r="J61" s="15"/>
      <c r="K61" s="62"/>
      <c r="L61" s="15"/>
      <c r="M61" s="62"/>
      <c r="N61" s="15"/>
      <c r="O61" s="16"/>
    </row>
    <row r="63" spans="1:16" ht="15.75" x14ac:dyDescent="0.25">
      <c r="A63" s="4"/>
      <c r="B63" s="91" t="s">
        <v>0</v>
      </c>
      <c r="C63" s="91"/>
      <c r="D63" s="91"/>
      <c r="E63" s="91"/>
      <c r="F63" s="91"/>
      <c r="G63" s="91"/>
      <c r="H63" s="91"/>
      <c r="I63" s="91"/>
      <c r="J63" s="91"/>
      <c r="K63" s="91"/>
      <c r="L63" s="91"/>
      <c r="M63" s="91"/>
      <c r="N63" s="91"/>
      <c r="O63" s="91"/>
    </row>
    <row r="64" spans="1:16" x14ac:dyDescent="0.25">
      <c r="A64" s="4"/>
      <c r="B64" s="92" t="s">
        <v>1544</v>
      </c>
      <c r="C64" s="92"/>
      <c r="D64" s="92"/>
      <c r="E64" s="92"/>
      <c r="F64" s="92"/>
      <c r="G64" s="92"/>
      <c r="H64" s="92"/>
      <c r="I64" s="92"/>
      <c r="J64" s="92"/>
      <c r="K64" s="92"/>
      <c r="L64" s="92"/>
      <c r="M64" s="92"/>
      <c r="N64" s="92"/>
      <c r="O64" s="92"/>
    </row>
    <row r="65" spans="1:16" x14ac:dyDescent="0.25">
      <c r="A65" s="4"/>
      <c r="B65" s="44"/>
      <c r="C65" s="44"/>
      <c r="D65" s="44"/>
      <c r="E65" s="44"/>
      <c r="F65" s="44"/>
      <c r="G65" s="44"/>
      <c r="H65" s="44"/>
      <c r="I65" s="44"/>
      <c r="J65" s="44"/>
      <c r="K65" s="58"/>
      <c r="L65" s="44"/>
      <c r="M65" s="58"/>
      <c r="N65" s="44"/>
      <c r="O65" s="44"/>
    </row>
    <row r="66" spans="1:16" ht="15.75" x14ac:dyDescent="0.25">
      <c r="A66" s="4"/>
      <c r="B66" s="12"/>
      <c r="C66" s="12"/>
      <c r="D66" s="12"/>
      <c r="E66" s="12"/>
      <c r="F66" s="12"/>
      <c r="G66" s="12"/>
      <c r="H66" s="12"/>
      <c r="I66" s="12"/>
      <c r="J66" s="12"/>
      <c r="K66" s="59"/>
      <c r="L66" s="12"/>
      <c r="M66" s="59"/>
      <c r="N66" s="12"/>
      <c r="O66" s="12"/>
    </row>
    <row r="67" spans="1:16" ht="15.75" x14ac:dyDescent="0.25">
      <c r="A67" s="6" t="s">
        <v>1</v>
      </c>
      <c r="B67" s="32">
        <v>451</v>
      </c>
      <c r="C67" s="93" t="s">
        <v>161</v>
      </c>
      <c r="D67" s="93"/>
      <c r="E67" s="93"/>
      <c r="F67" s="93"/>
      <c r="G67" s="93"/>
      <c r="H67" s="93"/>
      <c r="I67" s="93"/>
      <c r="J67" s="93"/>
      <c r="K67" s="93"/>
      <c r="L67" s="93"/>
      <c r="M67" s="93"/>
      <c r="N67" s="93"/>
      <c r="O67" s="43"/>
    </row>
    <row r="68" spans="1:16" x14ac:dyDescent="0.25">
      <c r="A68" s="6" t="s">
        <v>13</v>
      </c>
      <c r="B68" s="11" t="s">
        <v>3</v>
      </c>
      <c r="C68" s="93" t="s">
        <v>26</v>
      </c>
      <c r="D68" s="93"/>
      <c r="E68" s="93"/>
      <c r="F68" s="93"/>
      <c r="G68" s="93"/>
      <c r="H68" s="93"/>
      <c r="I68" s="93"/>
      <c r="J68" s="93"/>
      <c r="K68" s="93"/>
      <c r="L68" s="93"/>
      <c r="M68" s="93"/>
      <c r="N68" s="93"/>
      <c r="O68" s="8"/>
      <c r="P68" s="4"/>
    </row>
    <row r="69" spans="1:16" x14ac:dyDescent="0.25">
      <c r="B69" s="9"/>
      <c r="C69" s="9"/>
      <c r="D69" s="9"/>
      <c r="E69" s="9"/>
      <c r="F69" s="9"/>
      <c r="G69" s="9"/>
      <c r="H69" s="9"/>
      <c r="I69" s="9"/>
      <c r="J69" s="9"/>
      <c r="K69" s="60"/>
      <c r="L69" s="9"/>
      <c r="M69" s="60"/>
      <c r="N69" s="9"/>
    </row>
    <row r="70" spans="1:16" x14ac:dyDescent="0.25">
      <c r="A70" s="94" t="s">
        <v>21</v>
      </c>
      <c r="B70" s="94" t="s">
        <v>22</v>
      </c>
      <c r="C70" s="94" t="s">
        <v>23</v>
      </c>
      <c r="D70" s="94" t="s">
        <v>24</v>
      </c>
      <c r="E70" s="94" t="s">
        <v>5</v>
      </c>
      <c r="F70" s="95" t="s">
        <v>25</v>
      </c>
      <c r="G70" s="95"/>
      <c r="H70" s="95"/>
      <c r="I70" s="95"/>
      <c r="J70" s="95"/>
      <c r="K70" s="95"/>
      <c r="L70" s="95"/>
      <c r="M70" s="95"/>
      <c r="N70" s="96" t="s">
        <v>16</v>
      </c>
      <c r="O70" s="94" t="s">
        <v>17</v>
      </c>
    </row>
    <row r="71" spans="1:16" x14ac:dyDescent="0.25">
      <c r="A71" s="94"/>
      <c r="B71" s="94"/>
      <c r="C71" s="94"/>
      <c r="D71" s="94"/>
      <c r="E71" s="94"/>
      <c r="F71" s="95" t="s">
        <v>6</v>
      </c>
      <c r="G71" s="95"/>
      <c r="H71" s="95" t="s">
        <v>7</v>
      </c>
      <c r="I71" s="95"/>
      <c r="J71" s="95" t="s">
        <v>8</v>
      </c>
      <c r="K71" s="95"/>
      <c r="L71" s="95" t="s">
        <v>9</v>
      </c>
      <c r="M71" s="95"/>
      <c r="N71" s="96"/>
      <c r="O71" s="94"/>
    </row>
    <row r="72" spans="1:16" x14ac:dyDescent="0.25">
      <c r="A72" s="94"/>
      <c r="B72" s="94"/>
      <c r="C72" s="94"/>
      <c r="D72" s="94"/>
      <c r="E72" s="94"/>
      <c r="F72" s="45" t="s">
        <v>10</v>
      </c>
      <c r="G72" s="45" t="s">
        <v>11</v>
      </c>
      <c r="H72" s="45" t="s">
        <v>10</v>
      </c>
      <c r="I72" s="45" t="s">
        <v>11</v>
      </c>
      <c r="J72" s="45" t="s">
        <v>10</v>
      </c>
      <c r="K72" s="57" t="s">
        <v>12</v>
      </c>
      <c r="L72" s="45" t="s">
        <v>10</v>
      </c>
      <c r="M72" s="67" t="s">
        <v>12</v>
      </c>
      <c r="N72" s="96"/>
      <c r="O72" s="94"/>
    </row>
    <row r="73" spans="1:16" ht="51" x14ac:dyDescent="0.25">
      <c r="A73" s="2" t="s">
        <v>212</v>
      </c>
      <c r="B73" s="2" t="s">
        <v>211</v>
      </c>
      <c r="C73" s="2" t="s">
        <v>250</v>
      </c>
      <c r="D73" s="2" t="s">
        <v>249</v>
      </c>
      <c r="E73" s="35">
        <f t="shared" ref="E73" si="6">+F73+H73+J73+L73</f>
        <v>0</v>
      </c>
      <c r="F73" s="31">
        <v>0</v>
      </c>
      <c r="G73" s="31">
        <v>0</v>
      </c>
      <c r="H73" s="31">
        <v>0</v>
      </c>
      <c r="I73" s="31">
        <v>0</v>
      </c>
      <c r="J73" s="31">
        <v>0</v>
      </c>
      <c r="K73" s="61">
        <v>0</v>
      </c>
      <c r="L73" s="31">
        <v>0</v>
      </c>
      <c r="M73" s="61">
        <v>2</v>
      </c>
      <c r="N73" s="35">
        <f t="shared" ref="N73" si="7">+G73+I73+K73+M73</f>
        <v>2</v>
      </c>
      <c r="O73" s="38">
        <f t="shared" ref="O73" si="8">IFERROR(N73/E73,0%)</f>
        <v>0</v>
      </c>
    </row>
    <row r="74" spans="1:16" ht="51" x14ac:dyDescent="0.25">
      <c r="A74" s="2" t="s">
        <v>212</v>
      </c>
      <c r="B74" s="2" t="s">
        <v>211</v>
      </c>
      <c r="C74" s="2" t="s">
        <v>214</v>
      </c>
      <c r="D74" s="2" t="s">
        <v>213</v>
      </c>
      <c r="E74" s="35">
        <f t="shared" ref="E74:E77" si="9">+F74+H74+J74+L74</f>
        <v>0</v>
      </c>
      <c r="F74" s="31">
        <v>0</v>
      </c>
      <c r="G74" s="31">
        <v>0</v>
      </c>
      <c r="H74" s="31">
        <v>0</v>
      </c>
      <c r="I74" s="31">
        <v>0</v>
      </c>
      <c r="J74" s="31">
        <v>0</v>
      </c>
      <c r="K74" s="61">
        <v>0</v>
      </c>
      <c r="L74" s="31">
        <v>0</v>
      </c>
      <c r="M74" s="61">
        <v>2</v>
      </c>
      <c r="N74" s="35">
        <f t="shared" ref="N74:N77" si="10">+G74+I74+K74+M74</f>
        <v>2</v>
      </c>
      <c r="O74" s="38">
        <f t="shared" ref="O74:O77" si="11">IFERROR(N74/E74,0%)</f>
        <v>0</v>
      </c>
    </row>
    <row r="75" spans="1:16" ht="63.75" x14ac:dyDescent="0.25">
      <c r="A75" s="2" t="s">
        <v>212</v>
      </c>
      <c r="B75" s="2" t="s">
        <v>211</v>
      </c>
      <c r="C75" s="2" t="s">
        <v>210</v>
      </c>
      <c r="D75" s="2" t="s">
        <v>209</v>
      </c>
      <c r="E75" s="35">
        <f t="shared" si="9"/>
        <v>2</v>
      </c>
      <c r="F75" s="31">
        <v>1</v>
      </c>
      <c r="G75" s="31">
        <v>1</v>
      </c>
      <c r="H75" s="31">
        <v>0</v>
      </c>
      <c r="I75" s="31">
        <v>0</v>
      </c>
      <c r="J75" s="31">
        <v>1</v>
      </c>
      <c r="K75" s="61">
        <v>2</v>
      </c>
      <c r="L75" s="31">
        <v>0</v>
      </c>
      <c r="M75" s="61">
        <v>2</v>
      </c>
      <c r="N75" s="35">
        <f t="shared" si="10"/>
        <v>5</v>
      </c>
      <c r="O75" s="38">
        <f t="shared" si="11"/>
        <v>2.5</v>
      </c>
    </row>
    <row r="76" spans="1:16" ht="51" x14ac:dyDescent="0.25">
      <c r="A76" s="2" t="s">
        <v>212</v>
      </c>
      <c r="B76" s="2" t="s">
        <v>233</v>
      </c>
      <c r="C76" s="2" t="s">
        <v>235</v>
      </c>
      <c r="D76" s="2" t="s">
        <v>234</v>
      </c>
      <c r="E76" s="35">
        <f t="shared" si="9"/>
        <v>0</v>
      </c>
      <c r="F76" s="31">
        <v>0</v>
      </c>
      <c r="G76" s="31">
        <v>0</v>
      </c>
      <c r="H76" s="31">
        <v>0</v>
      </c>
      <c r="I76" s="31">
        <v>0</v>
      </c>
      <c r="J76" s="31">
        <v>0</v>
      </c>
      <c r="K76" s="61">
        <v>0</v>
      </c>
      <c r="L76" s="31">
        <v>0</v>
      </c>
      <c r="M76" s="61">
        <v>3</v>
      </c>
      <c r="N76" s="35">
        <f t="shared" si="10"/>
        <v>3</v>
      </c>
      <c r="O76" s="38">
        <f t="shared" si="11"/>
        <v>0</v>
      </c>
    </row>
    <row r="77" spans="1:16" ht="38.25" x14ac:dyDescent="0.25">
      <c r="A77" s="2" t="s">
        <v>212</v>
      </c>
      <c r="B77" s="2" t="s">
        <v>233</v>
      </c>
      <c r="C77" s="2" t="s">
        <v>232</v>
      </c>
      <c r="D77" s="2" t="s">
        <v>231</v>
      </c>
      <c r="E77" s="35">
        <f t="shared" si="9"/>
        <v>0</v>
      </c>
      <c r="F77" s="31">
        <v>0</v>
      </c>
      <c r="G77" s="31">
        <v>0</v>
      </c>
      <c r="H77" s="31">
        <v>0</v>
      </c>
      <c r="I77" s="31">
        <v>0</v>
      </c>
      <c r="J77" s="31">
        <v>0</v>
      </c>
      <c r="K77" s="61">
        <v>0</v>
      </c>
      <c r="L77" s="31">
        <v>0</v>
      </c>
      <c r="M77" s="61">
        <v>2</v>
      </c>
      <c r="N77" s="35">
        <f t="shared" si="10"/>
        <v>2</v>
      </c>
      <c r="O77" s="38">
        <f t="shared" si="11"/>
        <v>0</v>
      </c>
    </row>
    <row r="78" spans="1:16" x14ac:dyDescent="0.25">
      <c r="A78" s="13"/>
      <c r="B78" s="13"/>
      <c r="C78" s="13"/>
      <c r="D78" s="13"/>
      <c r="E78" s="14"/>
      <c r="F78" s="14"/>
      <c r="G78" s="15"/>
      <c r="H78" s="15"/>
      <c r="I78" s="15"/>
      <c r="J78" s="15"/>
      <c r="K78" s="62"/>
      <c r="L78" s="15"/>
      <c r="M78" s="62"/>
      <c r="N78" s="15"/>
      <c r="O78" s="16"/>
    </row>
    <row r="80" spans="1:16" ht="15.75" x14ac:dyDescent="0.25">
      <c r="A80" s="4"/>
      <c r="B80" s="91" t="s">
        <v>0</v>
      </c>
      <c r="C80" s="91"/>
      <c r="D80" s="91"/>
      <c r="E80" s="91"/>
      <c r="F80" s="91"/>
      <c r="G80" s="91"/>
      <c r="H80" s="91"/>
      <c r="I80" s="91"/>
      <c r="J80" s="91"/>
      <c r="K80" s="91"/>
      <c r="L80" s="91"/>
      <c r="M80" s="91"/>
      <c r="N80" s="91"/>
      <c r="O80" s="91"/>
    </row>
    <row r="81" spans="1:16" x14ac:dyDescent="0.25">
      <c r="A81" s="4"/>
      <c r="B81" s="92" t="s">
        <v>1544</v>
      </c>
      <c r="C81" s="92"/>
      <c r="D81" s="92"/>
      <c r="E81" s="92"/>
      <c r="F81" s="92"/>
      <c r="G81" s="92"/>
      <c r="H81" s="92"/>
      <c r="I81" s="92"/>
      <c r="J81" s="92"/>
      <c r="K81" s="92"/>
      <c r="L81" s="92"/>
      <c r="M81" s="92"/>
      <c r="N81" s="92"/>
      <c r="O81" s="92"/>
    </row>
    <row r="82" spans="1:16" x14ac:dyDescent="0.25">
      <c r="A82" s="4"/>
      <c r="B82" s="44"/>
      <c r="C82" s="44"/>
      <c r="D82" s="44"/>
      <c r="E82" s="44"/>
      <c r="F82" s="44"/>
      <c r="G82" s="44"/>
      <c r="H82" s="44"/>
      <c r="I82" s="44"/>
      <c r="J82" s="44"/>
      <c r="K82" s="58"/>
      <c r="L82" s="44"/>
      <c r="M82" s="58"/>
      <c r="N82" s="44"/>
      <c r="O82" s="44"/>
    </row>
    <row r="83" spans="1:16" ht="15.75" x14ac:dyDescent="0.25">
      <c r="A83" s="4"/>
      <c r="B83" s="12"/>
      <c r="C83" s="12"/>
      <c r="D83" s="12"/>
      <c r="E83" s="12"/>
      <c r="F83" s="12"/>
      <c r="G83" s="12"/>
      <c r="H83" s="12"/>
      <c r="I83" s="12"/>
      <c r="J83" s="12"/>
      <c r="K83" s="59"/>
      <c r="L83" s="12"/>
      <c r="M83" s="59"/>
      <c r="N83" s="12"/>
      <c r="O83" s="12"/>
    </row>
    <row r="84" spans="1:16" ht="15.75" x14ac:dyDescent="0.25">
      <c r="A84" s="6" t="s">
        <v>1</v>
      </c>
      <c r="B84" s="32">
        <v>451</v>
      </c>
      <c r="C84" s="93" t="s">
        <v>1548</v>
      </c>
      <c r="D84" s="93"/>
      <c r="E84" s="93"/>
      <c r="F84" s="93"/>
      <c r="G84" s="93"/>
      <c r="H84" s="93"/>
      <c r="I84" s="93"/>
      <c r="J84" s="93"/>
      <c r="K84" s="93"/>
      <c r="L84" s="93"/>
      <c r="M84" s="93"/>
      <c r="N84" s="93"/>
      <c r="O84" s="43"/>
    </row>
    <row r="85" spans="1:16" x14ac:dyDescent="0.25">
      <c r="A85" s="6" t="s">
        <v>13</v>
      </c>
      <c r="B85" s="11" t="s">
        <v>4</v>
      </c>
      <c r="C85" s="93" t="s">
        <v>40</v>
      </c>
      <c r="D85" s="93"/>
      <c r="E85" s="93"/>
      <c r="F85" s="93"/>
      <c r="G85" s="93"/>
      <c r="H85" s="93"/>
      <c r="I85" s="93"/>
      <c r="J85" s="93"/>
      <c r="K85" s="93"/>
      <c r="L85" s="93"/>
      <c r="M85" s="93"/>
      <c r="N85" s="93"/>
      <c r="O85" s="8"/>
      <c r="P85" s="4"/>
    </row>
    <row r="86" spans="1:16" x14ac:dyDescent="0.25">
      <c r="B86" s="9"/>
      <c r="C86" s="9"/>
      <c r="D86" s="9"/>
      <c r="E86" s="9"/>
      <c r="F86" s="9"/>
      <c r="G86" s="9"/>
      <c r="H86" s="9"/>
      <c r="I86" s="9"/>
      <c r="J86" s="9"/>
      <c r="K86" s="60"/>
      <c r="L86" s="9"/>
      <c r="M86" s="60"/>
      <c r="N86" s="9"/>
    </row>
    <row r="87" spans="1:16" x14ac:dyDescent="0.25">
      <c r="A87" s="94" t="s">
        <v>21</v>
      </c>
      <c r="B87" s="94" t="s">
        <v>22</v>
      </c>
      <c r="C87" s="94" t="s">
        <v>23</v>
      </c>
      <c r="D87" s="94" t="s">
        <v>24</v>
      </c>
      <c r="E87" s="94" t="s">
        <v>5</v>
      </c>
      <c r="F87" s="95" t="s">
        <v>25</v>
      </c>
      <c r="G87" s="95"/>
      <c r="H87" s="95"/>
      <c r="I87" s="95"/>
      <c r="J87" s="95"/>
      <c r="K87" s="95"/>
      <c r="L87" s="95"/>
      <c r="M87" s="95"/>
      <c r="N87" s="96" t="s">
        <v>16</v>
      </c>
      <c r="O87" s="94" t="s">
        <v>17</v>
      </c>
    </row>
    <row r="88" spans="1:16" x14ac:dyDescent="0.25">
      <c r="A88" s="94"/>
      <c r="B88" s="94"/>
      <c r="C88" s="94"/>
      <c r="D88" s="94"/>
      <c r="E88" s="94"/>
      <c r="F88" s="95" t="s">
        <v>6</v>
      </c>
      <c r="G88" s="95"/>
      <c r="H88" s="95" t="s">
        <v>7</v>
      </c>
      <c r="I88" s="95"/>
      <c r="J88" s="95" t="s">
        <v>8</v>
      </c>
      <c r="K88" s="95"/>
      <c r="L88" s="95" t="s">
        <v>9</v>
      </c>
      <c r="M88" s="95"/>
      <c r="N88" s="96"/>
      <c r="O88" s="94"/>
    </row>
    <row r="89" spans="1:16" x14ac:dyDescent="0.25">
      <c r="A89" s="94"/>
      <c r="B89" s="94"/>
      <c r="C89" s="94"/>
      <c r="D89" s="94"/>
      <c r="E89" s="94"/>
      <c r="F89" s="45" t="s">
        <v>10</v>
      </c>
      <c r="G89" s="45" t="s">
        <v>11</v>
      </c>
      <c r="H89" s="45" t="s">
        <v>10</v>
      </c>
      <c r="I89" s="45" t="s">
        <v>11</v>
      </c>
      <c r="J89" s="45" t="s">
        <v>10</v>
      </c>
      <c r="K89" s="57" t="s">
        <v>12</v>
      </c>
      <c r="L89" s="45" t="s">
        <v>10</v>
      </c>
      <c r="M89" s="67" t="s">
        <v>12</v>
      </c>
      <c r="N89" s="96"/>
      <c r="O89" s="94"/>
    </row>
    <row r="90" spans="1:16" ht="51.75" customHeight="1" x14ac:dyDescent="0.25">
      <c r="A90" s="2" t="s">
        <v>208</v>
      </c>
      <c r="B90" s="2" t="s">
        <v>207</v>
      </c>
      <c r="C90" s="2" t="s">
        <v>268</v>
      </c>
      <c r="D90" s="2" t="s">
        <v>267</v>
      </c>
      <c r="E90" s="35">
        <f t="shared" ref="E90" si="12">+F90+H90+J90+L90</f>
        <v>4</v>
      </c>
      <c r="F90" s="31">
        <v>1</v>
      </c>
      <c r="G90" s="31">
        <v>1</v>
      </c>
      <c r="H90" s="31">
        <v>1</v>
      </c>
      <c r="I90" s="31">
        <v>1</v>
      </c>
      <c r="J90" s="31">
        <v>1</v>
      </c>
      <c r="K90" s="61">
        <v>1</v>
      </c>
      <c r="L90" s="31">
        <v>1</v>
      </c>
      <c r="M90" s="61">
        <v>1</v>
      </c>
      <c r="N90" s="35">
        <f t="shared" ref="N90" si="13">+G90+I90+K90+M90</f>
        <v>4</v>
      </c>
      <c r="O90" s="38">
        <f t="shared" ref="O90" si="14">IFERROR(N90/E90,0%)</f>
        <v>1</v>
      </c>
    </row>
    <row r="91" spans="1:16" ht="51.75" customHeight="1" x14ac:dyDescent="0.25">
      <c r="A91" s="2" t="s">
        <v>208</v>
      </c>
      <c r="B91" s="2" t="s">
        <v>207</v>
      </c>
      <c r="C91" s="2" t="s">
        <v>206</v>
      </c>
      <c r="D91" s="2" t="s">
        <v>205</v>
      </c>
      <c r="E91" s="35">
        <f t="shared" ref="E91:E97" si="15">+F91+H91+J91+L91</f>
        <v>0</v>
      </c>
      <c r="F91" s="31">
        <v>0</v>
      </c>
      <c r="G91" s="31">
        <v>0</v>
      </c>
      <c r="H91" s="31">
        <v>0</v>
      </c>
      <c r="I91" s="31">
        <v>0</v>
      </c>
      <c r="J91" s="31">
        <v>0</v>
      </c>
      <c r="K91" s="61">
        <v>0</v>
      </c>
      <c r="L91" s="31">
        <v>0</v>
      </c>
      <c r="M91" s="61">
        <v>2</v>
      </c>
      <c r="N91" s="35">
        <f t="shared" ref="N91:N97" si="16">+G91+I91+K91+M91</f>
        <v>2</v>
      </c>
      <c r="O91" s="38">
        <f t="shared" ref="O91:O97" si="17">IFERROR(N91/E91,0%)</f>
        <v>0</v>
      </c>
    </row>
    <row r="92" spans="1:16" ht="51.75" customHeight="1" x14ac:dyDescent="0.25">
      <c r="A92" s="2" t="s">
        <v>208</v>
      </c>
      <c r="B92" s="2" t="s">
        <v>288</v>
      </c>
      <c r="C92" s="2" t="s">
        <v>290</v>
      </c>
      <c r="D92" s="2" t="s">
        <v>289</v>
      </c>
      <c r="E92" s="35">
        <f t="shared" si="15"/>
        <v>8</v>
      </c>
      <c r="F92" s="31">
        <v>2</v>
      </c>
      <c r="G92" s="31">
        <v>0</v>
      </c>
      <c r="H92" s="31">
        <v>2</v>
      </c>
      <c r="I92" s="31">
        <v>2</v>
      </c>
      <c r="J92" s="31">
        <v>2</v>
      </c>
      <c r="K92" s="61">
        <v>2</v>
      </c>
      <c r="L92" s="31">
        <v>2</v>
      </c>
      <c r="M92" s="61">
        <v>3</v>
      </c>
      <c r="N92" s="35">
        <f t="shared" si="16"/>
        <v>7</v>
      </c>
      <c r="O92" s="38">
        <f t="shared" si="17"/>
        <v>0.875</v>
      </c>
    </row>
    <row r="93" spans="1:16" ht="51.75" customHeight="1" x14ac:dyDescent="0.25">
      <c r="A93" s="2" t="s">
        <v>208</v>
      </c>
      <c r="B93" s="2" t="s">
        <v>288</v>
      </c>
      <c r="C93" s="2" t="s">
        <v>287</v>
      </c>
      <c r="D93" s="2" t="s">
        <v>286</v>
      </c>
      <c r="E93" s="35">
        <f t="shared" si="15"/>
        <v>2</v>
      </c>
      <c r="F93" s="31">
        <v>0</v>
      </c>
      <c r="G93" s="31">
        <v>0</v>
      </c>
      <c r="H93" s="31">
        <v>1</v>
      </c>
      <c r="I93" s="31">
        <v>1</v>
      </c>
      <c r="J93" s="31">
        <v>0</v>
      </c>
      <c r="K93" s="61">
        <v>0</v>
      </c>
      <c r="L93" s="31">
        <v>1</v>
      </c>
      <c r="M93" s="61">
        <v>3</v>
      </c>
      <c r="N93" s="35">
        <f t="shared" si="16"/>
        <v>4</v>
      </c>
      <c r="O93" s="38">
        <f t="shared" si="17"/>
        <v>2</v>
      </c>
    </row>
    <row r="94" spans="1:16" ht="51.75" customHeight="1" x14ac:dyDescent="0.25">
      <c r="A94" s="2" t="s">
        <v>198</v>
      </c>
      <c r="B94" s="2" t="s">
        <v>197</v>
      </c>
      <c r="C94" s="2" t="s">
        <v>196</v>
      </c>
      <c r="D94" s="2" t="s">
        <v>204</v>
      </c>
      <c r="E94" s="35">
        <f t="shared" si="15"/>
        <v>0</v>
      </c>
      <c r="F94" s="31">
        <v>0</v>
      </c>
      <c r="G94" s="31">
        <v>0</v>
      </c>
      <c r="H94" s="31">
        <v>0</v>
      </c>
      <c r="I94" s="31">
        <v>0</v>
      </c>
      <c r="J94" s="31">
        <v>0</v>
      </c>
      <c r="K94" s="61">
        <v>0</v>
      </c>
      <c r="L94" s="31">
        <v>0</v>
      </c>
      <c r="M94" s="61">
        <v>2</v>
      </c>
      <c r="N94" s="35">
        <f t="shared" si="16"/>
        <v>2</v>
      </c>
      <c r="O94" s="38">
        <f t="shared" si="17"/>
        <v>0</v>
      </c>
    </row>
    <row r="95" spans="1:16" ht="51.75" customHeight="1" x14ac:dyDescent="0.25">
      <c r="A95" s="2" t="s">
        <v>198</v>
      </c>
      <c r="B95" s="2" t="s">
        <v>197</v>
      </c>
      <c r="C95" s="2" t="s">
        <v>196</v>
      </c>
      <c r="D95" s="2" t="s">
        <v>195</v>
      </c>
      <c r="E95" s="35">
        <f t="shared" si="15"/>
        <v>2</v>
      </c>
      <c r="F95" s="31">
        <v>0</v>
      </c>
      <c r="G95" s="31">
        <v>0</v>
      </c>
      <c r="H95" s="31">
        <v>1</v>
      </c>
      <c r="I95" s="31">
        <v>1</v>
      </c>
      <c r="J95" s="31">
        <v>0</v>
      </c>
      <c r="K95" s="61">
        <v>0</v>
      </c>
      <c r="L95" s="31">
        <v>1</v>
      </c>
      <c r="M95" s="61">
        <v>1</v>
      </c>
      <c r="N95" s="35">
        <f t="shared" si="16"/>
        <v>2</v>
      </c>
      <c r="O95" s="38">
        <f t="shared" si="17"/>
        <v>1</v>
      </c>
    </row>
    <row r="96" spans="1:16" ht="51.75" customHeight="1" x14ac:dyDescent="0.25">
      <c r="A96" s="2" t="s">
        <v>198</v>
      </c>
      <c r="B96" s="2" t="s">
        <v>197</v>
      </c>
      <c r="C96" s="2" t="s">
        <v>203</v>
      </c>
      <c r="D96" s="2" t="s">
        <v>202</v>
      </c>
      <c r="E96" s="35">
        <f t="shared" si="15"/>
        <v>2</v>
      </c>
      <c r="F96" s="31">
        <v>0</v>
      </c>
      <c r="G96" s="31">
        <v>0</v>
      </c>
      <c r="H96" s="31">
        <v>1</v>
      </c>
      <c r="I96" s="31">
        <v>1</v>
      </c>
      <c r="J96" s="31">
        <v>0</v>
      </c>
      <c r="K96" s="61">
        <v>0</v>
      </c>
      <c r="L96" s="31">
        <v>1</v>
      </c>
      <c r="M96" s="61">
        <v>1</v>
      </c>
      <c r="N96" s="35">
        <f t="shared" si="16"/>
        <v>2</v>
      </c>
      <c r="O96" s="38">
        <f t="shared" si="17"/>
        <v>1</v>
      </c>
    </row>
    <row r="97" spans="1:15" ht="51.75" customHeight="1" x14ac:dyDescent="0.25">
      <c r="A97" s="2" t="s">
        <v>198</v>
      </c>
      <c r="B97" s="2" t="s">
        <v>285</v>
      </c>
      <c r="C97" s="2" t="s">
        <v>284</v>
      </c>
      <c r="D97" s="2" t="s">
        <v>283</v>
      </c>
      <c r="E97" s="35">
        <f t="shared" si="15"/>
        <v>1</v>
      </c>
      <c r="F97" s="31">
        <v>0</v>
      </c>
      <c r="G97" s="31">
        <v>0</v>
      </c>
      <c r="H97" s="31">
        <v>0</v>
      </c>
      <c r="I97" s="31">
        <v>0</v>
      </c>
      <c r="J97" s="31">
        <v>0</v>
      </c>
      <c r="K97" s="61">
        <v>0</v>
      </c>
      <c r="L97" s="31">
        <v>1</v>
      </c>
      <c r="M97" s="61">
        <v>1</v>
      </c>
      <c r="N97" s="35">
        <f t="shared" si="16"/>
        <v>1</v>
      </c>
      <c r="O97" s="38">
        <f t="shared" si="17"/>
        <v>1</v>
      </c>
    </row>
  </sheetData>
  <autoFilter ref="A8:O43" xr:uid="{00000000-0009-0000-0000-000043000000}">
    <filterColumn colId="5" showButton="0"/>
    <filterColumn colId="6" showButton="0"/>
    <filterColumn colId="7" showButton="0"/>
    <filterColumn colId="8" showButton="0"/>
    <filterColumn colId="9" showButton="0"/>
    <filterColumn colId="10" showButton="0"/>
    <filterColumn colId="11" showButton="0"/>
  </autoFilter>
  <mergeCells count="6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 ref="B47:O47"/>
    <mergeCell ref="B48:O48"/>
    <mergeCell ref="C51:N51"/>
    <mergeCell ref="C52:N52"/>
    <mergeCell ref="A54:A56"/>
    <mergeCell ref="B54:B56"/>
    <mergeCell ref="C54:C56"/>
    <mergeCell ref="D54:D56"/>
    <mergeCell ref="E54:E56"/>
    <mergeCell ref="F54:M54"/>
    <mergeCell ref="N54:N56"/>
    <mergeCell ref="O54:O56"/>
    <mergeCell ref="F55:G55"/>
    <mergeCell ref="H55:I55"/>
    <mergeCell ref="J55:K55"/>
    <mergeCell ref="L55:M55"/>
    <mergeCell ref="B63:O63"/>
    <mergeCell ref="B64:O64"/>
    <mergeCell ref="C67:N67"/>
    <mergeCell ref="C68:N68"/>
    <mergeCell ref="A70:A72"/>
    <mergeCell ref="B70:B72"/>
    <mergeCell ref="C70:C72"/>
    <mergeCell ref="D70:D72"/>
    <mergeCell ref="E70:E72"/>
    <mergeCell ref="F70:M70"/>
    <mergeCell ref="N70:N72"/>
    <mergeCell ref="O70:O72"/>
    <mergeCell ref="F71:G71"/>
    <mergeCell ref="H71:I71"/>
    <mergeCell ref="J71:K71"/>
    <mergeCell ref="L71:M71"/>
    <mergeCell ref="B80:O80"/>
    <mergeCell ref="B81:O81"/>
    <mergeCell ref="C84:N84"/>
    <mergeCell ref="C85:N85"/>
    <mergeCell ref="A87:A89"/>
    <mergeCell ref="B87:B89"/>
    <mergeCell ref="C87:C89"/>
    <mergeCell ref="D87:D89"/>
    <mergeCell ref="E87:E89"/>
    <mergeCell ref="F87:M87"/>
    <mergeCell ref="N87:N89"/>
    <mergeCell ref="O87:O89"/>
    <mergeCell ref="F88:G88"/>
    <mergeCell ref="H88:I88"/>
    <mergeCell ref="J88:K88"/>
    <mergeCell ref="L88:M88"/>
  </mergeCells>
  <pageMargins left="0.7" right="0.7" top="0.75" bottom="0.75" header="0.3" footer="0.3"/>
  <pageSetup scale="40" fitToHeight="0" orientation="landscape" r:id="rId1"/>
  <rowBreaks count="1" manualBreakCount="1">
    <brk id="4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3"/>
  <sheetViews>
    <sheetView topLeftCell="B27" zoomScale="70" zoomScaleNormal="70" workbookViewId="0">
      <selection activeCell="O51" sqref="O51"/>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106</v>
      </c>
      <c r="C5" s="93" t="s">
        <v>35</v>
      </c>
      <c r="D5" s="93"/>
      <c r="E5" s="93"/>
      <c r="F5" s="93"/>
      <c r="G5" s="93"/>
      <c r="H5" s="93"/>
      <c r="I5" s="93"/>
      <c r="J5" s="93"/>
      <c r="K5" s="93"/>
      <c r="L5" s="93"/>
      <c r="M5" s="93"/>
      <c r="N5" s="93"/>
      <c r="O5" s="7"/>
    </row>
    <row r="6" spans="1:16" x14ac:dyDescent="0.25">
      <c r="A6" s="6" t="s">
        <v>13</v>
      </c>
      <c r="B6" s="11" t="s">
        <v>15</v>
      </c>
      <c r="C6" s="97" t="s">
        <v>14</v>
      </c>
      <c r="D6" s="97"/>
      <c r="E6" s="97"/>
      <c r="F6" s="97"/>
      <c r="G6" s="97"/>
      <c r="H6" s="97"/>
      <c r="I6" s="97"/>
      <c r="J6" s="97"/>
      <c r="K6" s="97"/>
      <c r="L6" s="97"/>
      <c r="M6" s="97"/>
      <c r="N6" s="97"/>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63.75" x14ac:dyDescent="0.25">
      <c r="A11" s="2" t="s">
        <v>228</v>
      </c>
      <c r="B11" s="2" t="s">
        <v>227</v>
      </c>
      <c r="C11" s="2" t="s">
        <v>226</v>
      </c>
      <c r="D11" s="2" t="s">
        <v>1393</v>
      </c>
      <c r="E11" s="31">
        <f>+F11+H11+J11+L11</f>
        <v>3</v>
      </c>
      <c r="F11" s="31">
        <v>0</v>
      </c>
      <c r="G11" s="31">
        <v>0</v>
      </c>
      <c r="H11" s="31">
        <v>1</v>
      </c>
      <c r="I11" s="31">
        <v>0</v>
      </c>
      <c r="J11" s="31">
        <v>1</v>
      </c>
      <c r="K11" s="61">
        <v>0</v>
      </c>
      <c r="L11" s="31">
        <v>1</v>
      </c>
      <c r="M11" s="61">
        <v>0</v>
      </c>
      <c r="N11" s="35">
        <f>+G11+I11+K11+M11</f>
        <v>0</v>
      </c>
      <c r="O11" s="38">
        <f>IFERROR(N11/E11,0%)</f>
        <v>0</v>
      </c>
    </row>
    <row r="12" spans="1:16" ht="63.75" x14ac:dyDescent="0.25">
      <c r="A12" s="2" t="s">
        <v>185</v>
      </c>
      <c r="B12" s="2" t="s">
        <v>265</v>
      </c>
      <c r="C12" s="2" t="s">
        <v>264</v>
      </c>
      <c r="D12" s="2" t="s">
        <v>1394</v>
      </c>
      <c r="E12" s="31">
        <f t="shared" ref="E12:E13" si="0">+F12+H12+J12+L12</f>
        <v>40</v>
      </c>
      <c r="F12" s="31">
        <v>10</v>
      </c>
      <c r="G12" s="31">
        <v>10</v>
      </c>
      <c r="H12" s="31">
        <v>10</v>
      </c>
      <c r="I12" s="31">
        <v>10</v>
      </c>
      <c r="J12" s="31">
        <v>10</v>
      </c>
      <c r="K12" s="61">
        <v>10</v>
      </c>
      <c r="L12" s="31">
        <v>10</v>
      </c>
      <c r="M12" s="61">
        <v>10</v>
      </c>
      <c r="N12" s="35">
        <f t="shared" ref="N12:N13" si="1">+G12+I12+K12+M12</f>
        <v>40</v>
      </c>
      <c r="O12" s="38">
        <f t="shared" ref="O12:O13" si="2">IFERROR(N12/E12,0%)</f>
        <v>1</v>
      </c>
    </row>
    <row r="13" spans="1:16" ht="51" x14ac:dyDescent="0.25">
      <c r="A13" s="2" t="s">
        <v>221</v>
      </c>
      <c r="B13" s="2" t="s">
        <v>271</v>
      </c>
      <c r="C13" s="2" t="s">
        <v>273</v>
      </c>
      <c r="D13" s="2" t="s">
        <v>1395</v>
      </c>
      <c r="E13" s="31">
        <f t="shared" si="0"/>
        <v>12</v>
      </c>
      <c r="F13" s="31">
        <v>3</v>
      </c>
      <c r="G13" s="31">
        <v>2</v>
      </c>
      <c r="H13" s="31">
        <v>3</v>
      </c>
      <c r="I13" s="31">
        <v>3</v>
      </c>
      <c r="J13" s="31">
        <v>3</v>
      </c>
      <c r="K13" s="61">
        <v>3</v>
      </c>
      <c r="L13" s="31">
        <v>3</v>
      </c>
      <c r="M13" s="61">
        <v>3</v>
      </c>
      <c r="N13" s="35">
        <f t="shared" si="1"/>
        <v>11</v>
      </c>
      <c r="O13" s="38">
        <f t="shared" si="2"/>
        <v>0.91666666666666663</v>
      </c>
    </row>
    <row r="16" spans="1:16" ht="15.75" x14ac:dyDescent="0.25">
      <c r="A16" s="4"/>
      <c r="B16" s="91" t="s">
        <v>0</v>
      </c>
      <c r="C16" s="91"/>
      <c r="D16" s="91"/>
      <c r="E16" s="91"/>
      <c r="F16" s="91"/>
      <c r="G16" s="91"/>
      <c r="H16" s="91"/>
      <c r="I16" s="91"/>
      <c r="J16" s="91"/>
      <c r="K16" s="91"/>
      <c r="L16" s="91"/>
      <c r="M16" s="91"/>
      <c r="N16" s="91"/>
      <c r="O16" s="91"/>
    </row>
    <row r="17" spans="1:16" x14ac:dyDescent="0.25">
      <c r="A17" s="4"/>
      <c r="B17" s="92" t="s">
        <v>1544</v>
      </c>
      <c r="C17" s="92"/>
      <c r="D17" s="92"/>
      <c r="E17" s="92"/>
      <c r="F17" s="92"/>
      <c r="G17" s="92"/>
      <c r="H17" s="92"/>
      <c r="I17" s="92"/>
      <c r="J17" s="92"/>
      <c r="K17" s="92"/>
      <c r="L17" s="92"/>
      <c r="M17" s="92"/>
      <c r="N17" s="92"/>
      <c r="O17" s="92"/>
    </row>
    <row r="18" spans="1:16" x14ac:dyDescent="0.25">
      <c r="A18" s="4"/>
      <c r="B18" s="5"/>
      <c r="C18" s="5"/>
      <c r="D18" s="5"/>
      <c r="E18" s="5"/>
      <c r="F18" s="5"/>
      <c r="G18" s="5"/>
      <c r="H18" s="5"/>
      <c r="I18" s="5"/>
      <c r="J18" s="5"/>
      <c r="K18" s="58"/>
      <c r="L18" s="5"/>
      <c r="M18" s="58"/>
      <c r="N18" s="5"/>
      <c r="O18" s="5"/>
    </row>
    <row r="19" spans="1:16" ht="15.75" x14ac:dyDescent="0.25">
      <c r="A19" s="4"/>
      <c r="B19" s="12"/>
      <c r="C19" s="12"/>
      <c r="D19" s="12"/>
      <c r="E19" s="12"/>
      <c r="F19" s="12"/>
      <c r="G19" s="12"/>
      <c r="H19" s="12"/>
      <c r="I19" s="12"/>
      <c r="J19" s="12"/>
      <c r="K19" s="59"/>
      <c r="L19" s="12"/>
      <c r="M19" s="59"/>
      <c r="N19" s="12"/>
      <c r="O19" s="12"/>
      <c r="P19" s="4"/>
    </row>
    <row r="20" spans="1:16" ht="15.75" x14ac:dyDescent="0.25">
      <c r="A20" s="6" t="s">
        <v>1</v>
      </c>
      <c r="B20" s="32">
        <v>106</v>
      </c>
      <c r="C20" s="93" t="s">
        <v>35</v>
      </c>
      <c r="D20" s="93"/>
      <c r="E20" s="93"/>
      <c r="F20" s="93"/>
      <c r="G20" s="93"/>
      <c r="H20" s="93"/>
      <c r="I20" s="93"/>
      <c r="J20" s="93"/>
      <c r="K20" s="93"/>
      <c r="L20" s="93"/>
      <c r="M20" s="93"/>
      <c r="N20" s="93"/>
      <c r="O20" s="7"/>
    </row>
    <row r="21" spans="1:16" x14ac:dyDescent="0.25">
      <c r="A21" s="6" t="s">
        <v>13</v>
      </c>
      <c r="B21" s="11" t="s">
        <v>2</v>
      </c>
      <c r="C21" s="93" t="s">
        <v>19</v>
      </c>
      <c r="D21" s="93"/>
      <c r="E21" s="93"/>
      <c r="F21" s="93"/>
      <c r="G21" s="93"/>
      <c r="H21" s="93"/>
      <c r="I21" s="93"/>
      <c r="J21" s="93"/>
      <c r="K21" s="93"/>
      <c r="L21" s="93"/>
      <c r="M21" s="93"/>
      <c r="N21" s="93"/>
      <c r="O21" s="8"/>
    </row>
    <row r="22" spans="1:16" x14ac:dyDescent="0.25">
      <c r="B22" s="9"/>
      <c r="C22" s="9"/>
      <c r="D22" s="9"/>
      <c r="E22" s="9"/>
      <c r="F22" s="9"/>
      <c r="G22" s="9"/>
      <c r="H22" s="9"/>
      <c r="I22" s="9"/>
      <c r="J22" s="9"/>
      <c r="K22" s="60"/>
      <c r="L22" s="9"/>
      <c r="M22" s="60"/>
      <c r="N22" s="9"/>
    </row>
    <row r="23" spans="1:16" x14ac:dyDescent="0.25">
      <c r="A23" s="94" t="s">
        <v>21</v>
      </c>
      <c r="B23" s="94" t="s">
        <v>22</v>
      </c>
      <c r="C23" s="94" t="s">
        <v>23</v>
      </c>
      <c r="D23" s="94" t="s">
        <v>24</v>
      </c>
      <c r="E23" s="94" t="s">
        <v>5</v>
      </c>
      <c r="F23" s="95" t="s">
        <v>25</v>
      </c>
      <c r="G23" s="95"/>
      <c r="H23" s="95"/>
      <c r="I23" s="95"/>
      <c r="J23" s="95"/>
      <c r="K23" s="95"/>
      <c r="L23" s="95"/>
      <c r="M23" s="95"/>
      <c r="N23" s="96" t="s">
        <v>16</v>
      </c>
      <c r="O23" s="94" t="s">
        <v>17</v>
      </c>
    </row>
    <row r="24" spans="1:16" x14ac:dyDescent="0.25">
      <c r="A24" s="94"/>
      <c r="B24" s="94"/>
      <c r="C24" s="94"/>
      <c r="D24" s="94"/>
      <c r="E24" s="94"/>
      <c r="F24" s="95" t="s">
        <v>6</v>
      </c>
      <c r="G24" s="95"/>
      <c r="H24" s="95" t="s">
        <v>7</v>
      </c>
      <c r="I24" s="95"/>
      <c r="J24" s="95" t="s">
        <v>8</v>
      </c>
      <c r="K24" s="95"/>
      <c r="L24" s="95" t="s">
        <v>9</v>
      </c>
      <c r="M24" s="95"/>
      <c r="N24" s="96"/>
      <c r="O24" s="94"/>
    </row>
    <row r="25" spans="1:16" x14ac:dyDescent="0.25">
      <c r="A25" s="94"/>
      <c r="B25" s="94"/>
      <c r="C25" s="94"/>
      <c r="D25" s="94"/>
      <c r="E25" s="94"/>
      <c r="F25" s="10" t="s">
        <v>10</v>
      </c>
      <c r="G25" s="10" t="s">
        <v>11</v>
      </c>
      <c r="H25" s="10" t="s">
        <v>10</v>
      </c>
      <c r="I25" s="10" t="s">
        <v>11</v>
      </c>
      <c r="J25" s="10" t="s">
        <v>10</v>
      </c>
      <c r="K25" s="57" t="s">
        <v>12</v>
      </c>
      <c r="L25" s="10" t="s">
        <v>10</v>
      </c>
      <c r="M25" s="67" t="s">
        <v>12</v>
      </c>
      <c r="N25" s="96"/>
      <c r="O25" s="94"/>
    </row>
    <row r="26" spans="1:16" ht="76.5" x14ac:dyDescent="0.25">
      <c r="A26" s="2" t="s">
        <v>194</v>
      </c>
      <c r="B26" s="2" t="s">
        <v>201</v>
      </c>
      <c r="C26" s="2" t="s">
        <v>200</v>
      </c>
      <c r="D26" s="2" t="s">
        <v>1392</v>
      </c>
      <c r="E26" s="35">
        <f t="shared" ref="E26" si="3">+F26+H26+J26+L26</f>
        <v>16</v>
      </c>
      <c r="F26" s="31">
        <v>4</v>
      </c>
      <c r="G26" s="31">
        <v>4</v>
      </c>
      <c r="H26" s="31">
        <v>4</v>
      </c>
      <c r="I26" s="31">
        <v>4</v>
      </c>
      <c r="J26" s="31">
        <v>4</v>
      </c>
      <c r="K26" s="61">
        <v>4</v>
      </c>
      <c r="L26" s="31">
        <v>4</v>
      </c>
      <c r="M26" s="61">
        <v>4</v>
      </c>
      <c r="N26" s="35">
        <f t="shared" ref="N26" si="4">+G26+I26+K26+M26</f>
        <v>16</v>
      </c>
      <c r="O26" s="38">
        <f>IFERROR(N26/E26,0%)</f>
        <v>1</v>
      </c>
    </row>
    <row r="27" spans="1:16" ht="51" x14ac:dyDescent="0.25">
      <c r="A27" s="2" t="s">
        <v>194</v>
      </c>
      <c r="B27" s="2" t="s">
        <v>201</v>
      </c>
      <c r="C27" s="2" t="s">
        <v>313</v>
      </c>
      <c r="D27" s="2" t="s">
        <v>1400</v>
      </c>
      <c r="E27" s="35">
        <f t="shared" ref="E27:E33" si="5">+F27+H27+J27+L27</f>
        <v>16</v>
      </c>
      <c r="F27" s="31">
        <v>4</v>
      </c>
      <c r="G27" s="31">
        <v>4</v>
      </c>
      <c r="H27" s="31">
        <v>4</v>
      </c>
      <c r="I27" s="31">
        <v>4</v>
      </c>
      <c r="J27" s="31">
        <v>4</v>
      </c>
      <c r="K27" s="61">
        <v>4</v>
      </c>
      <c r="L27" s="31">
        <v>4</v>
      </c>
      <c r="M27" s="61">
        <v>4</v>
      </c>
      <c r="N27" s="35">
        <f t="shared" ref="N27:N33" si="6">+G27+I27+K27+M27</f>
        <v>16</v>
      </c>
      <c r="O27" s="38">
        <f t="shared" ref="O27:O33" si="7">IFERROR(N27/E27,0%)</f>
        <v>1</v>
      </c>
    </row>
    <row r="28" spans="1:16" ht="38.25" x14ac:dyDescent="0.25">
      <c r="A28" s="2" t="s">
        <v>194</v>
      </c>
      <c r="B28" s="2" t="s">
        <v>201</v>
      </c>
      <c r="C28" s="2" t="s">
        <v>392</v>
      </c>
      <c r="D28" s="2" t="s">
        <v>1402</v>
      </c>
      <c r="E28" s="35">
        <f t="shared" si="5"/>
        <v>8</v>
      </c>
      <c r="F28" s="31">
        <v>2</v>
      </c>
      <c r="G28" s="31">
        <v>2</v>
      </c>
      <c r="H28" s="31">
        <v>2</v>
      </c>
      <c r="I28" s="31">
        <v>2</v>
      </c>
      <c r="J28" s="31">
        <v>2</v>
      </c>
      <c r="K28" s="61">
        <v>2</v>
      </c>
      <c r="L28" s="31">
        <v>2</v>
      </c>
      <c r="M28" s="61">
        <v>2</v>
      </c>
      <c r="N28" s="35">
        <f t="shared" si="6"/>
        <v>8</v>
      </c>
      <c r="O28" s="38">
        <f t="shared" si="7"/>
        <v>1</v>
      </c>
    </row>
    <row r="29" spans="1:16" ht="63.75" x14ac:dyDescent="0.25">
      <c r="A29" s="2" t="s">
        <v>194</v>
      </c>
      <c r="B29" s="2" t="s">
        <v>201</v>
      </c>
      <c r="C29" s="2" t="s">
        <v>366</v>
      </c>
      <c r="D29" s="2" t="s">
        <v>1401</v>
      </c>
      <c r="E29" s="35">
        <f t="shared" si="5"/>
        <v>20</v>
      </c>
      <c r="F29" s="31">
        <v>5</v>
      </c>
      <c r="G29" s="31">
        <v>5</v>
      </c>
      <c r="H29" s="31">
        <v>5</v>
      </c>
      <c r="I29" s="31">
        <v>5</v>
      </c>
      <c r="J29" s="31">
        <v>5</v>
      </c>
      <c r="K29" s="61">
        <v>5</v>
      </c>
      <c r="L29" s="31">
        <v>5</v>
      </c>
      <c r="M29" s="61">
        <v>5</v>
      </c>
      <c r="N29" s="35">
        <f t="shared" si="6"/>
        <v>20</v>
      </c>
      <c r="O29" s="38">
        <f t="shared" si="7"/>
        <v>1</v>
      </c>
    </row>
    <row r="30" spans="1:16" ht="51" x14ac:dyDescent="0.25">
      <c r="A30" s="2" t="s">
        <v>194</v>
      </c>
      <c r="B30" s="2" t="s">
        <v>260</v>
      </c>
      <c r="C30" s="2" t="s">
        <v>357</v>
      </c>
      <c r="D30" s="2" t="s">
        <v>1399</v>
      </c>
      <c r="E30" s="35">
        <f t="shared" si="5"/>
        <v>16</v>
      </c>
      <c r="F30" s="31">
        <v>4</v>
      </c>
      <c r="G30" s="31">
        <v>1</v>
      </c>
      <c r="H30" s="31">
        <v>4</v>
      </c>
      <c r="I30" s="31">
        <v>2</v>
      </c>
      <c r="J30" s="31">
        <v>4</v>
      </c>
      <c r="K30" s="61">
        <v>3</v>
      </c>
      <c r="L30" s="31">
        <v>4</v>
      </c>
      <c r="M30" s="61">
        <v>4</v>
      </c>
      <c r="N30" s="35">
        <f t="shared" si="6"/>
        <v>10</v>
      </c>
      <c r="O30" s="38">
        <f t="shared" si="7"/>
        <v>0.625</v>
      </c>
    </row>
    <row r="31" spans="1:16" ht="51" x14ac:dyDescent="0.25">
      <c r="A31" s="2" t="s">
        <v>194</v>
      </c>
      <c r="B31" s="2" t="s">
        <v>260</v>
      </c>
      <c r="C31" s="2" t="s">
        <v>355</v>
      </c>
      <c r="D31" s="2" t="s">
        <v>1398</v>
      </c>
      <c r="E31" s="35">
        <f t="shared" si="5"/>
        <v>20</v>
      </c>
      <c r="F31" s="31">
        <v>5</v>
      </c>
      <c r="G31" s="31">
        <v>5</v>
      </c>
      <c r="H31" s="31">
        <v>5</v>
      </c>
      <c r="I31" s="31">
        <v>5</v>
      </c>
      <c r="J31" s="31">
        <v>5</v>
      </c>
      <c r="K31" s="61">
        <v>5</v>
      </c>
      <c r="L31" s="31">
        <v>5</v>
      </c>
      <c r="M31" s="61">
        <v>5</v>
      </c>
      <c r="N31" s="35">
        <f t="shared" si="6"/>
        <v>20</v>
      </c>
      <c r="O31" s="38">
        <f t="shared" si="7"/>
        <v>1</v>
      </c>
    </row>
    <row r="32" spans="1:16" ht="51" x14ac:dyDescent="0.25">
      <c r="A32" s="2" t="s">
        <v>194</v>
      </c>
      <c r="B32" s="2" t="s">
        <v>260</v>
      </c>
      <c r="C32" s="2" t="s">
        <v>259</v>
      </c>
      <c r="D32" s="2" t="s">
        <v>1397</v>
      </c>
      <c r="E32" s="35">
        <f t="shared" si="5"/>
        <v>16</v>
      </c>
      <c r="F32" s="31">
        <v>4</v>
      </c>
      <c r="G32" s="31">
        <v>4</v>
      </c>
      <c r="H32" s="31">
        <v>4</v>
      </c>
      <c r="I32" s="31">
        <v>4</v>
      </c>
      <c r="J32" s="31">
        <v>4</v>
      </c>
      <c r="K32" s="61">
        <v>4</v>
      </c>
      <c r="L32" s="31">
        <v>4</v>
      </c>
      <c r="M32" s="61">
        <v>4</v>
      </c>
      <c r="N32" s="35">
        <f t="shared" si="6"/>
        <v>16</v>
      </c>
      <c r="O32" s="38">
        <f t="shared" si="7"/>
        <v>1</v>
      </c>
    </row>
    <row r="33" spans="1:15" ht="38.25" x14ac:dyDescent="0.25">
      <c r="A33" s="2" t="s">
        <v>194</v>
      </c>
      <c r="B33" s="2" t="s">
        <v>193</v>
      </c>
      <c r="C33" s="2" t="s">
        <v>297</v>
      </c>
      <c r="D33" s="2" t="s">
        <v>1396</v>
      </c>
      <c r="E33" s="35">
        <f t="shared" si="5"/>
        <v>4</v>
      </c>
      <c r="F33" s="31">
        <v>1</v>
      </c>
      <c r="G33" s="31">
        <v>1</v>
      </c>
      <c r="H33" s="31">
        <v>1</v>
      </c>
      <c r="I33" s="31">
        <v>0</v>
      </c>
      <c r="J33" s="31">
        <v>1</v>
      </c>
      <c r="K33" s="61">
        <v>0</v>
      </c>
      <c r="L33" s="31">
        <v>1</v>
      </c>
      <c r="M33" s="61">
        <v>1</v>
      </c>
      <c r="N33" s="35">
        <f t="shared" si="6"/>
        <v>2</v>
      </c>
      <c r="O33" s="38">
        <f t="shared" si="7"/>
        <v>0.5</v>
      </c>
    </row>
    <row r="53" spans="16:16" x14ac:dyDescent="0.25">
      <c r="P53" s="4"/>
    </row>
  </sheetData>
  <mergeCells count="32">
    <mergeCell ref="B16:O16"/>
    <mergeCell ref="B17:O17"/>
    <mergeCell ref="C20:N20"/>
    <mergeCell ref="C21:N21"/>
    <mergeCell ref="A23:A25"/>
    <mergeCell ref="B23:B25"/>
    <mergeCell ref="C23:C25"/>
    <mergeCell ref="D23:D25"/>
    <mergeCell ref="E23:E25"/>
    <mergeCell ref="F23:M23"/>
    <mergeCell ref="N23:N25"/>
    <mergeCell ref="O23:O25"/>
    <mergeCell ref="F24:G24"/>
    <mergeCell ref="H24:I24"/>
    <mergeCell ref="J24:K24"/>
    <mergeCell ref="L24:M2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72"/>
  <sheetViews>
    <sheetView topLeftCell="B60" zoomScale="70" zoomScaleNormal="70" workbookViewId="0">
      <selection activeCell="O87" sqref="O87"/>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107</v>
      </c>
      <c r="C5" s="93" t="s">
        <v>36</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51" x14ac:dyDescent="0.25">
      <c r="A11" s="2" t="s">
        <v>177</v>
      </c>
      <c r="B11" s="2" t="s">
        <v>278</v>
      </c>
      <c r="C11" s="2" t="s">
        <v>469</v>
      </c>
      <c r="D11" s="2" t="s">
        <v>1391</v>
      </c>
      <c r="E11" s="31">
        <f>+F11+H11+J11+L11</f>
        <v>2</v>
      </c>
      <c r="F11" s="31">
        <v>0</v>
      </c>
      <c r="G11" s="31">
        <v>0</v>
      </c>
      <c r="H11" s="31">
        <v>1</v>
      </c>
      <c r="I11" s="31">
        <v>2</v>
      </c>
      <c r="J11" s="31">
        <v>0</v>
      </c>
      <c r="K11" s="61">
        <v>0</v>
      </c>
      <c r="L11" s="31">
        <v>1</v>
      </c>
      <c r="M11" s="61">
        <v>1</v>
      </c>
      <c r="N11" s="35">
        <f>+G11+I11+K11+M11</f>
        <v>3</v>
      </c>
      <c r="O11" s="38">
        <f>IFERROR(N11/E11,0%)</f>
        <v>1.5</v>
      </c>
    </row>
    <row r="12" spans="1:16" ht="51" x14ac:dyDescent="0.25">
      <c r="A12" s="2" t="s">
        <v>177</v>
      </c>
      <c r="B12" s="2" t="s">
        <v>248</v>
      </c>
      <c r="C12" s="2" t="s">
        <v>247</v>
      </c>
      <c r="D12" s="2" t="s">
        <v>1390</v>
      </c>
      <c r="E12" s="31">
        <f t="shared" ref="E12:E32" si="0">+F12+H12+J12+L12</f>
        <v>2</v>
      </c>
      <c r="F12" s="31">
        <v>0</v>
      </c>
      <c r="G12" s="31">
        <v>0</v>
      </c>
      <c r="H12" s="31">
        <v>0</v>
      </c>
      <c r="I12" s="31">
        <v>0</v>
      </c>
      <c r="J12" s="31">
        <v>1</v>
      </c>
      <c r="K12" s="61">
        <v>0</v>
      </c>
      <c r="L12" s="31">
        <v>1</v>
      </c>
      <c r="M12" s="61">
        <v>1</v>
      </c>
      <c r="N12" s="35">
        <f t="shared" ref="N12:N32" si="1">+G12+I12+K12+M12</f>
        <v>1</v>
      </c>
      <c r="O12" s="38">
        <f t="shared" ref="O12:O32" si="2">IFERROR(N12/E12,0%)</f>
        <v>0.5</v>
      </c>
    </row>
    <row r="13" spans="1:16" ht="63.75" x14ac:dyDescent="0.25">
      <c r="A13" s="2" t="s">
        <v>190</v>
      </c>
      <c r="B13" s="2" t="s">
        <v>217</v>
      </c>
      <c r="C13" s="2" t="s">
        <v>330</v>
      </c>
      <c r="D13" s="2" t="s">
        <v>1368</v>
      </c>
      <c r="E13" s="31">
        <f t="shared" si="0"/>
        <v>1</v>
      </c>
      <c r="F13" s="31">
        <v>0</v>
      </c>
      <c r="G13" s="31">
        <v>0</v>
      </c>
      <c r="H13" s="31">
        <v>0</v>
      </c>
      <c r="I13" s="31">
        <v>0</v>
      </c>
      <c r="J13" s="31">
        <v>0</v>
      </c>
      <c r="K13" s="61">
        <v>0</v>
      </c>
      <c r="L13" s="31">
        <v>1</v>
      </c>
      <c r="M13" s="61">
        <v>2</v>
      </c>
      <c r="N13" s="35">
        <f t="shared" si="1"/>
        <v>2</v>
      </c>
      <c r="O13" s="38">
        <f t="shared" si="2"/>
        <v>2</v>
      </c>
    </row>
    <row r="14" spans="1:16" ht="63.75" x14ac:dyDescent="0.25">
      <c r="A14" s="2" t="s">
        <v>181</v>
      </c>
      <c r="B14" s="2" t="s">
        <v>224</v>
      </c>
      <c r="C14" s="2" t="s">
        <v>573</v>
      </c>
      <c r="D14" s="2" t="s">
        <v>1389</v>
      </c>
      <c r="E14" s="31">
        <f t="shared" si="0"/>
        <v>1</v>
      </c>
      <c r="F14" s="31">
        <v>0</v>
      </c>
      <c r="G14" s="31">
        <v>0</v>
      </c>
      <c r="H14" s="31">
        <v>0</v>
      </c>
      <c r="I14" s="31">
        <v>0</v>
      </c>
      <c r="J14" s="31">
        <v>1</v>
      </c>
      <c r="K14" s="61">
        <v>1</v>
      </c>
      <c r="L14" s="31">
        <v>0</v>
      </c>
      <c r="M14" s="61">
        <v>0</v>
      </c>
      <c r="N14" s="35">
        <f t="shared" si="1"/>
        <v>1</v>
      </c>
      <c r="O14" s="38">
        <f t="shared" si="2"/>
        <v>1</v>
      </c>
    </row>
    <row r="15" spans="1:16" ht="38.25" x14ac:dyDescent="0.25">
      <c r="A15" s="2" t="s">
        <v>181</v>
      </c>
      <c r="B15" s="2" t="s">
        <v>180</v>
      </c>
      <c r="C15" s="2" t="s">
        <v>416</v>
      </c>
      <c r="D15" s="2" t="s">
        <v>1388</v>
      </c>
      <c r="E15" s="31">
        <f t="shared" si="0"/>
        <v>3</v>
      </c>
      <c r="F15" s="31">
        <v>0</v>
      </c>
      <c r="G15" s="31">
        <v>0</v>
      </c>
      <c r="H15" s="31">
        <v>1</v>
      </c>
      <c r="I15" s="31">
        <v>1</v>
      </c>
      <c r="J15" s="31">
        <v>1</v>
      </c>
      <c r="K15" s="61">
        <v>1</v>
      </c>
      <c r="L15" s="31">
        <v>1</v>
      </c>
      <c r="M15" s="61">
        <v>1</v>
      </c>
      <c r="N15" s="35">
        <f t="shared" si="1"/>
        <v>3</v>
      </c>
      <c r="O15" s="38">
        <f t="shared" si="2"/>
        <v>1</v>
      </c>
    </row>
    <row r="16" spans="1:16" ht="63.75" x14ac:dyDescent="0.25">
      <c r="A16" s="2" t="s">
        <v>181</v>
      </c>
      <c r="B16" s="2" t="s">
        <v>253</v>
      </c>
      <c r="C16" s="2" t="s">
        <v>252</v>
      </c>
      <c r="D16" s="2" t="s">
        <v>1387</v>
      </c>
      <c r="E16" s="31">
        <f t="shared" si="0"/>
        <v>1</v>
      </c>
      <c r="F16" s="31">
        <v>0</v>
      </c>
      <c r="G16" s="31">
        <v>0</v>
      </c>
      <c r="H16" s="31">
        <v>1</v>
      </c>
      <c r="I16" s="31">
        <v>2</v>
      </c>
      <c r="J16" s="31">
        <v>0</v>
      </c>
      <c r="K16" s="61">
        <v>0</v>
      </c>
      <c r="L16" s="31">
        <v>0</v>
      </c>
      <c r="M16" s="61">
        <v>0</v>
      </c>
      <c r="N16" s="35">
        <f t="shared" si="1"/>
        <v>2</v>
      </c>
      <c r="O16" s="38">
        <f t="shared" si="2"/>
        <v>2</v>
      </c>
    </row>
    <row r="17" spans="1:15" ht="63.75" x14ac:dyDescent="0.25">
      <c r="A17" s="2" t="s">
        <v>228</v>
      </c>
      <c r="B17" s="2" t="s">
        <v>227</v>
      </c>
      <c r="C17" s="2" t="s">
        <v>226</v>
      </c>
      <c r="D17" s="2" t="s">
        <v>1386</v>
      </c>
      <c r="E17" s="31">
        <f t="shared" si="0"/>
        <v>2</v>
      </c>
      <c r="F17" s="31">
        <v>0</v>
      </c>
      <c r="G17" s="31">
        <v>0</v>
      </c>
      <c r="H17" s="31">
        <v>0</v>
      </c>
      <c r="I17" s="31">
        <v>0</v>
      </c>
      <c r="J17" s="31">
        <v>1</v>
      </c>
      <c r="K17" s="61">
        <v>0</v>
      </c>
      <c r="L17" s="31">
        <v>1</v>
      </c>
      <c r="M17" s="61">
        <v>2</v>
      </c>
      <c r="N17" s="35">
        <f t="shared" si="1"/>
        <v>2</v>
      </c>
      <c r="O17" s="38">
        <f t="shared" si="2"/>
        <v>1</v>
      </c>
    </row>
    <row r="18" spans="1:15" ht="51" x14ac:dyDescent="0.25">
      <c r="A18" s="2" t="s">
        <v>228</v>
      </c>
      <c r="B18" s="2" t="s">
        <v>227</v>
      </c>
      <c r="C18" s="2" t="s">
        <v>615</v>
      </c>
      <c r="D18" s="2" t="s">
        <v>1385</v>
      </c>
      <c r="E18" s="31">
        <f t="shared" si="0"/>
        <v>5</v>
      </c>
      <c r="F18" s="31">
        <v>0</v>
      </c>
      <c r="G18" s="31">
        <v>0</v>
      </c>
      <c r="H18" s="31">
        <v>0</v>
      </c>
      <c r="I18" s="31">
        <v>0</v>
      </c>
      <c r="J18" s="31">
        <v>0</v>
      </c>
      <c r="K18" s="61">
        <v>0</v>
      </c>
      <c r="L18" s="31">
        <v>5</v>
      </c>
      <c r="M18" s="61">
        <v>6</v>
      </c>
      <c r="N18" s="35">
        <f t="shared" si="1"/>
        <v>6</v>
      </c>
      <c r="O18" s="38">
        <f t="shared" si="2"/>
        <v>1.2</v>
      </c>
    </row>
    <row r="19" spans="1:15" ht="51" x14ac:dyDescent="0.25">
      <c r="A19" s="2" t="s">
        <v>228</v>
      </c>
      <c r="B19" s="2" t="s">
        <v>227</v>
      </c>
      <c r="C19" s="2" t="s">
        <v>506</v>
      </c>
      <c r="D19" s="2" t="s">
        <v>1384</v>
      </c>
      <c r="E19" s="31">
        <f t="shared" si="0"/>
        <v>4</v>
      </c>
      <c r="F19" s="31">
        <v>0</v>
      </c>
      <c r="G19" s="31">
        <v>0</v>
      </c>
      <c r="H19" s="31">
        <v>0</v>
      </c>
      <c r="I19" s="31">
        <v>0</v>
      </c>
      <c r="J19" s="31">
        <v>2</v>
      </c>
      <c r="K19" s="61">
        <v>1</v>
      </c>
      <c r="L19" s="31">
        <v>2</v>
      </c>
      <c r="M19" s="61">
        <v>0</v>
      </c>
      <c r="N19" s="35">
        <f t="shared" si="1"/>
        <v>1</v>
      </c>
      <c r="O19" s="38">
        <f t="shared" si="2"/>
        <v>0.25</v>
      </c>
    </row>
    <row r="20" spans="1:15" ht="63.75" x14ac:dyDescent="0.25">
      <c r="A20" s="2" t="s">
        <v>228</v>
      </c>
      <c r="B20" s="2" t="s">
        <v>349</v>
      </c>
      <c r="C20" s="2" t="s">
        <v>348</v>
      </c>
      <c r="D20" s="2" t="s">
        <v>1383</v>
      </c>
      <c r="E20" s="31">
        <f t="shared" si="0"/>
        <v>1</v>
      </c>
      <c r="F20" s="31">
        <v>0</v>
      </c>
      <c r="G20" s="31">
        <v>0</v>
      </c>
      <c r="H20" s="31">
        <v>0</v>
      </c>
      <c r="I20" s="31">
        <v>0</v>
      </c>
      <c r="J20" s="31">
        <v>0</v>
      </c>
      <c r="K20" s="61">
        <v>0</v>
      </c>
      <c r="L20" s="31">
        <v>1</v>
      </c>
      <c r="M20" s="61">
        <v>1</v>
      </c>
      <c r="N20" s="35">
        <f t="shared" si="1"/>
        <v>1</v>
      </c>
      <c r="O20" s="38">
        <f t="shared" si="2"/>
        <v>1</v>
      </c>
    </row>
    <row r="21" spans="1:15" ht="63.75" x14ac:dyDescent="0.25">
      <c r="A21" s="2" t="s">
        <v>173</v>
      </c>
      <c r="B21" s="2" t="s">
        <v>463</v>
      </c>
      <c r="C21" s="2" t="s">
        <v>1382</v>
      </c>
      <c r="D21" s="2" t="s">
        <v>1381</v>
      </c>
      <c r="E21" s="31">
        <f t="shared" si="0"/>
        <v>2</v>
      </c>
      <c r="F21" s="31">
        <v>0</v>
      </c>
      <c r="G21" s="31">
        <v>0</v>
      </c>
      <c r="H21" s="31">
        <v>0</v>
      </c>
      <c r="I21" s="31">
        <v>0</v>
      </c>
      <c r="J21" s="31">
        <v>1</v>
      </c>
      <c r="K21" s="61">
        <v>1</v>
      </c>
      <c r="L21" s="31">
        <v>1</v>
      </c>
      <c r="M21" s="61">
        <v>1</v>
      </c>
      <c r="N21" s="35">
        <f t="shared" si="1"/>
        <v>2</v>
      </c>
      <c r="O21" s="38">
        <f t="shared" si="2"/>
        <v>1</v>
      </c>
    </row>
    <row r="22" spans="1:15" ht="76.5" x14ac:dyDescent="0.25">
      <c r="A22" s="2" t="s">
        <v>340</v>
      </c>
      <c r="B22" s="2" t="s">
        <v>344</v>
      </c>
      <c r="C22" s="2" t="s">
        <v>343</v>
      </c>
      <c r="D22" s="2" t="s">
        <v>1380</v>
      </c>
      <c r="E22" s="31">
        <f t="shared" si="0"/>
        <v>1</v>
      </c>
      <c r="F22" s="31">
        <v>0</v>
      </c>
      <c r="G22" s="31">
        <v>0</v>
      </c>
      <c r="H22" s="31">
        <v>1</v>
      </c>
      <c r="I22" s="31">
        <v>2</v>
      </c>
      <c r="J22" s="31">
        <v>0</v>
      </c>
      <c r="K22" s="61">
        <v>0</v>
      </c>
      <c r="L22" s="31">
        <v>0</v>
      </c>
      <c r="M22" s="61">
        <v>0</v>
      </c>
      <c r="N22" s="35">
        <f t="shared" si="1"/>
        <v>2</v>
      </c>
      <c r="O22" s="38">
        <f t="shared" si="2"/>
        <v>2</v>
      </c>
    </row>
    <row r="23" spans="1:15" ht="51" x14ac:dyDescent="0.25">
      <c r="A23" s="2" t="s">
        <v>340</v>
      </c>
      <c r="B23" s="2" t="s">
        <v>339</v>
      </c>
      <c r="C23" s="2" t="s">
        <v>408</v>
      </c>
      <c r="D23" s="2" t="s">
        <v>1379</v>
      </c>
      <c r="E23" s="31">
        <f t="shared" si="0"/>
        <v>1</v>
      </c>
      <c r="F23" s="31">
        <v>1</v>
      </c>
      <c r="G23" s="31">
        <v>1</v>
      </c>
      <c r="H23" s="31">
        <v>0</v>
      </c>
      <c r="I23" s="31">
        <v>0</v>
      </c>
      <c r="J23" s="31">
        <v>0</v>
      </c>
      <c r="K23" s="61">
        <v>0</v>
      </c>
      <c r="L23" s="31">
        <v>0</v>
      </c>
      <c r="M23" s="61">
        <v>0</v>
      </c>
      <c r="N23" s="35">
        <f t="shared" si="1"/>
        <v>1</v>
      </c>
      <c r="O23" s="38">
        <f t="shared" si="2"/>
        <v>1</v>
      </c>
    </row>
    <row r="24" spans="1:15" ht="38.25" x14ac:dyDescent="0.25">
      <c r="A24" s="2" t="s">
        <v>340</v>
      </c>
      <c r="B24" s="2" t="s">
        <v>339</v>
      </c>
      <c r="C24" s="2" t="s">
        <v>338</v>
      </c>
      <c r="D24" s="2" t="s">
        <v>1378</v>
      </c>
      <c r="E24" s="31">
        <f t="shared" si="0"/>
        <v>2</v>
      </c>
      <c r="F24" s="31">
        <v>0</v>
      </c>
      <c r="G24" s="31">
        <v>0</v>
      </c>
      <c r="H24" s="31">
        <v>0</v>
      </c>
      <c r="I24" s="31">
        <v>0</v>
      </c>
      <c r="J24" s="31">
        <v>2</v>
      </c>
      <c r="K24" s="61">
        <v>2</v>
      </c>
      <c r="L24" s="31">
        <v>0</v>
      </c>
      <c r="M24" s="61">
        <v>0</v>
      </c>
      <c r="N24" s="35">
        <f t="shared" si="1"/>
        <v>2</v>
      </c>
      <c r="O24" s="38">
        <f t="shared" si="2"/>
        <v>1</v>
      </c>
    </row>
    <row r="25" spans="1:15" ht="63.75" x14ac:dyDescent="0.25">
      <c r="A25" s="2" t="s">
        <v>340</v>
      </c>
      <c r="B25" s="2" t="s">
        <v>339</v>
      </c>
      <c r="C25" s="2" t="s">
        <v>593</v>
      </c>
      <c r="D25" s="2" t="s">
        <v>1377</v>
      </c>
      <c r="E25" s="31">
        <f t="shared" si="0"/>
        <v>2</v>
      </c>
      <c r="F25" s="31">
        <v>1</v>
      </c>
      <c r="G25" s="31">
        <v>4</v>
      </c>
      <c r="H25" s="31">
        <v>1</v>
      </c>
      <c r="I25" s="31">
        <v>2</v>
      </c>
      <c r="J25" s="31">
        <v>0</v>
      </c>
      <c r="K25" s="61">
        <v>0</v>
      </c>
      <c r="L25" s="31">
        <v>0</v>
      </c>
      <c r="M25" s="61">
        <v>0</v>
      </c>
      <c r="N25" s="35">
        <f t="shared" si="1"/>
        <v>6</v>
      </c>
      <c r="O25" s="38">
        <f t="shared" si="2"/>
        <v>3</v>
      </c>
    </row>
    <row r="26" spans="1:15" ht="63.75" x14ac:dyDescent="0.25">
      <c r="A26" s="2" t="s">
        <v>185</v>
      </c>
      <c r="B26" s="2" t="s">
        <v>265</v>
      </c>
      <c r="C26" s="2" t="s">
        <v>1376</v>
      </c>
      <c r="D26" s="2" t="s">
        <v>1375</v>
      </c>
      <c r="E26" s="31">
        <f t="shared" si="0"/>
        <v>10</v>
      </c>
      <c r="F26" s="31">
        <v>3</v>
      </c>
      <c r="G26" s="31">
        <v>3</v>
      </c>
      <c r="H26" s="31">
        <v>3</v>
      </c>
      <c r="I26" s="31">
        <v>3</v>
      </c>
      <c r="J26" s="31">
        <v>2</v>
      </c>
      <c r="K26" s="61">
        <v>2</v>
      </c>
      <c r="L26" s="31">
        <v>2</v>
      </c>
      <c r="M26" s="61">
        <v>2</v>
      </c>
      <c r="N26" s="35">
        <f t="shared" si="1"/>
        <v>10</v>
      </c>
      <c r="O26" s="38">
        <f t="shared" si="2"/>
        <v>1</v>
      </c>
    </row>
    <row r="27" spans="1:15" ht="51" x14ac:dyDescent="0.25">
      <c r="A27" s="2" t="s">
        <v>185</v>
      </c>
      <c r="B27" s="2" t="s">
        <v>265</v>
      </c>
      <c r="C27" s="2" t="s">
        <v>293</v>
      </c>
      <c r="D27" s="2" t="s">
        <v>1374</v>
      </c>
      <c r="E27" s="31">
        <f t="shared" si="0"/>
        <v>1</v>
      </c>
      <c r="F27" s="31">
        <v>0</v>
      </c>
      <c r="G27" s="31">
        <v>0</v>
      </c>
      <c r="H27" s="31">
        <v>1</v>
      </c>
      <c r="I27" s="31">
        <v>1</v>
      </c>
      <c r="J27" s="31">
        <v>0</v>
      </c>
      <c r="K27" s="61">
        <v>0</v>
      </c>
      <c r="L27" s="31">
        <v>0</v>
      </c>
      <c r="M27" s="61">
        <v>0</v>
      </c>
      <c r="N27" s="35">
        <f t="shared" si="1"/>
        <v>1</v>
      </c>
      <c r="O27" s="38">
        <f t="shared" si="2"/>
        <v>1</v>
      </c>
    </row>
    <row r="28" spans="1:15" ht="51" x14ac:dyDescent="0.25">
      <c r="A28" s="2" t="s">
        <v>221</v>
      </c>
      <c r="B28" s="2" t="s">
        <v>271</v>
      </c>
      <c r="C28" s="2" t="s">
        <v>273</v>
      </c>
      <c r="D28" s="2" t="s">
        <v>1373</v>
      </c>
      <c r="E28" s="31">
        <f t="shared" si="0"/>
        <v>5</v>
      </c>
      <c r="F28" s="31">
        <v>1</v>
      </c>
      <c r="G28" s="31">
        <v>0</v>
      </c>
      <c r="H28" s="31">
        <v>2</v>
      </c>
      <c r="I28" s="31">
        <v>0</v>
      </c>
      <c r="J28" s="31">
        <v>1</v>
      </c>
      <c r="K28" s="61">
        <v>0</v>
      </c>
      <c r="L28" s="31">
        <v>1</v>
      </c>
      <c r="M28" s="61">
        <v>1</v>
      </c>
      <c r="N28" s="35">
        <f t="shared" si="1"/>
        <v>1</v>
      </c>
      <c r="O28" s="38">
        <f t="shared" si="2"/>
        <v>0.2</v>
      </c>
    </row>
    <row r="29" spans="1:15" ht="63.75" x14ac:dyDescent="0.25">
      <c r="A29" s="2" t="s">
        <v>221</v>
      </c>
      <c r="B29" s="2" t="s">
        <v>271</v>
      </c>
      <c r="C29" s="2" t="s">
        <v>400</v>
      </c>
      <c r="D29" s="2" t="s">
        <v>1372</v>
      </c>
      <c r="E29" s="31">
        <f t="shared" si="0"/>
        <v>3</v>
      </c>
      <c r="F29" s="31">
        <v>0</v>
      </c>
      <c r="G29" s="31">
        <v>0</v>
      </c>
      <c r="H29" s="31">
        <v>1</v>
      </c>
      <c r="I29" s="31">
        <v>0</v>
      </c>
      <c r="J29" s="31">
        <v>1</v>
      </c>
      <c r="K29" s="61">
        <v>2</v>
      </c>
      <c r="L29" s="31">
        <v>1</v>
      </c>
      <c r="M29" s="61">
        <v>1</v>
      </c>
      <c r="N29" s="35">
        <f t="shared" si="1"/>
        <v>3</v>
      </c>
      <c r="O29" s="38">
        <f t="shared" si="2"/>
        <v>1</v>
      </c>
    </row>
    <row r="30" spans="1:15" ht="51" x14ac:dyDescent="0.25">
      <c r="A30" s="2" t="s">
        <v>221</v>
      </c>
      <c r="B30" s="2" t="s">
        <v>238</v>
      </c>
      <c r="C30" s="2" t="s">
        <v>245</v>
      </c>
      <c r="D30" s="2" t="s">
        <v>1371</v>
      </c>
      <c r="E30" s="31">
        <f t="shared" si="0"/>
        <v>1</v>
      </c>
      <c r="F30" s="31">
        <v>0</v>
      </c>
      <c r="G30" s="31">
        <v>0</v>
      </c>
      <c r="H30" s="31">
        <v>0</v>
      </c>
      <c r="I30" s="31">
        <v>0</v>
      </c>
      <c r="J30" s="31">
        <v>0</v>
      </c>
      <c r="K30" s="61">
        <v>0</v>
      </c>
      <c r="L30" s="31">
        <v>1</v>
      </c>
      <c r="M30" s="61">
        <v>1</v>
      </c>
      <c r="N30" s="35">
        <f t="shared" si="1"/>
        <v>1</v>
      </c>
      <c r="O30" s="38">
        <f t="shared" si="2"/>
        <v>1</v>
      </c>
    </row>
    <row r="31" spans="1:15" ht="51" x14ac:dyDescent="0.25">
      <c r="A31" s="2" t="s">
        <v>221</v>
      </c>
      <c r="B31" s="2" t="s">
        <v>238</v>
      </c>
      <c r="C31" s="2" t="s">
        <v>237</v>
      </c>
      <c r="D31" s="2" t="s">
        <v>1370</v>
      </c>
      <c r="E31" s="31">
        <f t="shared" si="0"/>
        <v>1</v>
      </c>
      <c r="F31" s="31">
        <v>0</v>
      </c>
      <c r="G31" s="31">
        <v>0</v>
      </c>
      <c r="H31" s="31">
        <v>1</v>
      </c>
      <c r="I31" s="31">
        <v>1</v>
      </c>
      <c r="J31" s="31">
        <v>0</v>
      </c>
      <c r="K31" s="61">
        <v>0</v>
      </c>
      <c r="L31" s="31">
        <v>0</v>
      </c>
      <c r="M31" s="61">
        <v>0</v>
      </c>
      <c r="N31" s="35">
        <f t="shared" si="1"/>
        <v>1</v>
      </c>
      <c r="O31" s="38">
        <f t="shared" si="2"/>
        <v>1</v>
      </c>
    </row>
    <row r="32" spans="1:15" ht="51" x14ac:dyDescent="0.25">
      <c r="A32" s="2" t="s">
        <v>221</v>
      </c>
      <c r="B32" s="2" t="s">
        <v>220</v>
      </c>
      <c r="C32" s="2" t="s">
        <v>303</v>
      </c>
      <c r="D32" s="2" t="s">
        <v>1369</v>
      </c>
      <c r="E32" s="31">
        <f t="shared" si="0"/>
        <v>1</v>
      </c>
      <c r="F32" s="31">
        <v>0</v>
      </c>
      <c r="G32" s="31">
        <v>0</v>
      </c>
      <c r="H32" s="31">
        <v>1</v>
      </c>
      <c r="I32" s="31">
        <v>2</v>
      </c>
      <c r="J32" s="31">
        <v>0</v>
      </c>
      <c r="K32" s="61">
        <v>0</v>
      </c>
      <c r="L32" s="31">
        <v>0</v>
      </c>
      <c r="M32" s="61">
        <v>0</v>
      </c>
      <c r="N32" s="35">
        <f t="shared" si="1"/>
        <v>2</v>
      </c>
      <c r="O32" s="38">
        <f t="shared" si="2"/>
        <v>2</v>
      </c>
    </row>
    <row r="36" spans="1:16" ht="15.75" x14ac:dyDescent="0.25">
      <c r="A36" s="4"/>
      <c r="B36" s="91" t="s">
        <v>0</v>
      </c>
      <c r="C36" s="91"/>
      <c r="D36" s="91"/>
      <c r="E36" s="91"/>
      <c r="F36" s="91"/>
      <c r="G36" s="91"/>
      <c r="H36" s="91"/>
      <c r="I36" s="91"/>
      <c r="J36" s="91"/>
      <c r="K36" s="91"/>
      <c r="L36" s="91"/>
      <c r="M36" s="91"/>
      <c r="N36" s="91"/>
      <c r="O36" s="91"/>
    </row>
    <row r="37" spans="1:16" x14ac:dyDescent="0.25">
      <c r="A37" s="4"/>
      <c r="B37" s="92" t="s">
        <v>1544</v>
      </c>
      <c r="C37" s="92"/>
      <c r="D37" s="92"/>
      <c r="E37" s="92"/>
      <c r="F37" s="92"/>
      <c r="G37" s="92"/>
      <c r="H37" s="92"/>
      <c r="I37" s="92"/>
      <c r="J37" s="92"/>
      <c r="K37" s="92"/>
      <c r="L37" s="92"/>
      <c r="M37" s="92"/>
      <c r="N37" s="92"/>
      <c r="O37" s="92"/>
    </row>
    <row r="38" spans="1:16" x14ac:dyDescent="0.25">
      <c r="A38" s="4"/>
      <c r="B38" s="5"/>
      <c r="C38" s="5"/>
      <c r="D38" s="5"/>
      <c r="E38" s="5"/>
      <c r="F38" s="5"/>
      <c r="G38" s="5"/>
      <c r="H38" s="5"/>
      <c r="I38" s="5"/>
      <c r="J38" s="5"/>
      <c r="K38" s="58"/>
      <c r="L38" s="5"/>
      <c r="M38" s="58"/>
      <c r="N38" s="5"/>
      <c r="O38" s="5"/>
    </row>
    <row r="39" spans="1:16" ht="15.75" x14ac:dyDescent="0.25">
      <c r="A39" s="4"/>
      <c r="B39" s="12"/>
      <c r="C39" s="12"/>
      <c r="D39" s="12"/>
      <c r="E39" s="12"/>
      <c r="F39" s="12"/>
      <c r="G39" s="12"/>
      <c r="H39" s="12"/>
      <c r="I39" s="12"/>
      <c r="J39" s="12"/>
      <c r="K39" s="59"/>
      <c r="L39" s="12"/>
      <c r="M39" s="59"/>
      <c r="N39" s="12"/>
      <c r="O39" s="12"/>
    </row>
    <row r="40" spans="1:16" ht="15.75" x14ac:dyDescent="0.25">
      <c r="A40" s="6" t="s">
        <v>1</v>
      </c>
      <c r="B40" s="32">
        <v>107</v>
      </c>
      <c r="C40" s="93" t="s">
        <v>36</v>
      </c>
      <c r="D40" s="93"/>
      <c r="E40" s="93"/>
      <c r="F40" s="93"/>
      <c r="G40" s="93"/>
      <c r="H40" s="93"/>
      <c r="I40" s="93"/>
      <c r="J40" s="93"/>
      <c r="K40" s="93"/>
      <c r="L40" s="93"/>
      <c r="M40" s="93"/>
      <c r="N40" s="93"/>
      <c r="O40" s="7"/>
    </row>
    <row r="41" spans="1:16" x14ac:dyDescent="0.25">
      <c r="A41" s="6" t="s">
        <v>13</v>
      </c>
      <c r="B41" s="11" t="s">
        <v>2</v>
      </c>
      <c r="C41" s="93" t="s">
        <v>19</v>
      </c>
      <c r="D41" s="93"/>
      <c r="E41" s="93"/>
      <c r="F41" s="93"/>
      <c r="G41" s="93"/>
      <c r="H41" s="93"/>
      <c r="I41" s="93"/>
      <c r="J41" s="93"/>
      <c r="K41" s="93"/>
      <c r="L41" s="93"/>
      <c r="M41" s="93"/>
      <c r="N41" s="93"/>
      <c r="O41" s="8"/>
      <c r="P41" s="4"/>
    </row>
    <row r="42" spans="1:16" x14ac:dyDescent="0.25">
      <c r="B42" s="9"/>
      <c r="C42" s="9"/>
      <c r="D42" s="9"/>
      <c r="E42" s="9"/>
      <c r="F42" s="9"/>
      <c r="G42" s="9"/>
      <c r="H42" s="9"/>
      <c r="I42" s="9"/>
      <c r="J42" s="9"/>
      <c r="K42" s="60"/>
      <c r="L42" s="9"/>
      <c r="M42" s="60"/>
      <c r="N42" s="9"/>
    </row>
    <row r="43" spans="1:16" x14ac:dyDescent="0.25">
      <c r="A43" s="94" t="s">
        <v>21</v>
      </c>
      <c r="B43" s="94" t="s">
        <v>22</v>
      </c>
      <c r="C43" s="94" t="s">
        <v>23</v>
      </c>
      <c r="D43" s="94" t="s">
        <v>24</v>
      </c>
      <c r="E43" s="94" t="s">
        <v>5</v>
      </c>
      <c r="F43" s="95" t="s">
        <v>25</v>
      </c>
      <c r="G43" s="95"/>
      <c r="H43" s="95"/>
      <c r="I43" s="95"/>
      <c r="J43" s="95"/>
      <c r="K43" s="95"/>
      <c r="L43" s="95"/>
      <c r="M43" s="95"/>
      <c r="N43" s="96" t="s">
        <v>16</v>
      </c>
      <c r="O43" s="94" t="s">
        <v>17</v>
      </c>
    </row>
    <row r="44" spans="1:16" x14ac:dyDescent="0.25">
      <c r="A44" s="94"/>
      <c r="B44" s="94"/>
      <c r="C44" s="94"/>
      <c r="D44" s="94"/>
      <c r="E44" s="94"/>
      <c r="F44" s="95" t="s">
        <v>6</v>
      </c>
      <c r="G44" s="95"/>
      <c r="H44" s="95" t="s">
        <v>7</v>
      </c>
      <c r="I44" s="95"/>
      <c r="J44" s="95" t="s">
        <v>8</v>
      </c>
      <c r="K44" s="95"/>
      <c r="L44" s="95" t="s">
        <v>9</v>
      </c>
      <c r="M44" s="95"/>
      <c r="N44" s="96"/>
      <c r="O44" s="94"/>
    </row>
    <row r="45" spans="1:16" x14ac:dyDescent="0.25">
      <c r="A45" s="94"/>
      <c r="B45" s="94"/>
      <c r="C45" s="94"/>
      <c r="D45" s="94"/>
      <c r="E45" s="94"/>
      <c r="F45" s="10" t="s">
        <v>10</v>
      </c>
      <c r="G45" s="10" t="s">
        <v>11</v>
      </c>
      <c r="H45" s="10" t="s">
        <v>10</v>
      </c>
      <c r="I45" s="10" t="s">
        <v>11</v>
      </c>
      <c r="J45" s="10" t="s">
        <v>10</v>
      </c>
      <c r="K45" s="57" t="s">
        <v>12</v>
      </c>
      <c r="L45" s="10" t="s">
        <v>10</v>
      </c>
      <c r="M45" s="67" t="s">
        <v>12</v>
      </c>
      <c r="N45" s="96"/>
      <c r="O45" s="94"/>
    </row>
    <row r="46" spans="1:16" ht="76.5" x14ac:dyDescent="0.25">
      <c r="A46" s="2" t="s">
        <v>194</v>
      </c>
      <c r="B46" s="2" t="s">
        <v>201</v>
      </c>
      <c r="C46" s="2" t="s">
        <v>200</v>
      </c>
      <c r="D46" s="2" t="s">
        <v>1361</v>
      </c>
      <c r="E46" s="35">
        <f t="shared" ref="E46" si="3">+F46+H46+J46+L46</f>
        <v>4</v>
      </c>
      <c r="F46" s="31">
        <v>1</v>
      </c>
      <c r="G46" s="31">
        <v>1</v>
      </c>
      <c r="H46" s="31">
        <v>1</v>
      </c>
      <c r="I46" s="31">
        <v>2</v>
      </c>
      <c r="J46" s="31">
        <v>1</v>
      </c>
      <c r="K46" s="61">
        <v>3</v>
      </c>
      <c r="L46" s="31">
        <v>1</v>
      </c>
      <c r="M46" s="61">
        <v>1</v>
      </c>
      <c r="N46" s="35">
        <f t="shared" ref="N46" si="4">+G46+I46+K46+M46</f>
        <v>7</v>
      </c>
      <c r="O46" s="38">
        <f>IFERROR(N46/E46,0%)</f>
        <v>1.75</v>
      </c>
    </row>
    <row r="47" spans="1:16" ht="76.5" x14ac:dyDescent="0.25">
      <c r="A47" s="2" t="s">
        <v>194</v>
      </c>
      <c r="B47" s="2" t="s">
        <v>201</v>
      </c>
      <c r="C47" s="2" t="s">
        <v>200</v>
      </c>
      <c r="D47" s="2" t="s">
        <v>1358</v>
      </c>
      <c r="E47" s="35">
        <f t="shared" ref="E47:E54" si="5">+F47+H47+J47+L47</f>
        <v>10</v>
      </c>
      <c r="F47" s="31">
        <v>2</v>
      </c>
      <c r="G47" s="31">
        <v>3</v>
      </c>
      <c r="H47" s="31">
        <v>3</v>
      </c>
      <c r="I47" s="31">
        <v>2</v>
      </c>
      <c r="J47" s="31">
        <v>2</v>
      </c>
      <c r="K47" s="61">
        <v>2</v>
      </c>
      <c r="L47" s="31">
        <v>3</v>
      </c>
      <c r="M47" s="61">
        <v>4</v>
      </c>
      <c r="N47" s="35">
        <f t="shared" ref="N47:N54" si="6">+G47+I47+K47+M47</f>
        <v>11</v>
      </c>
      <c r="O47" s="38">
        <f t="shared" ref="O47:O54" si="7">IFERROR(N47/E47,0%)</f>
        <v>1.1000000000000001</v>
      </c>
    </row>
    <row r="48" spans="1:16" ht="51" x14ac:dyDescent="0.25">
      <c r="A48" s="2" t="s">
        <v>194</v>
      </c>
      <c r="B48" s="2" t="s">
        <v>201</v>
      </c>
      <c r="C48" s="2" t="s">
        <v>313</v>
      </c>
      <c r="D48" s="2" t="s">
        <v>1360</v>
      </c>
      <c r="E48" s="35">
        <f t="shared" si="5"/>
        <v>4</v>
      </c>
      <c r="F48" s="31">
        <v>1</v>
      </c>
      <c r="G48" s="31">
        <v>2</v>
      </c>
      <c r="H48" s="31">
        <v>1</v>
      </c>
      <c r="I48" s="31">
        <v>2</v>
      </c>
      <c r="J48" s="31">
        <v>1</v>
      </c>
      <c r="K48" s="61">
        <v>1</v>
      </c>
      <c r="L48" s="31">
        <v>1</v>
      </c>
      <c r="M48" s="61">
        <v>1</v>
      </c>
      <c r="N48" s="35">
        <f t="shared" si="6"/>
        <v>6</v>
      </c>
      <c r="O48" s="38">
        <f t="shared" si="7"/>
        <v>1.5</v>
      </c>
    </row>
    <row r="49" spans="1:16" ht="38.25" x14ac:dyDescent="0.25">
      <c r="A49" s="2" t="s">
        <v>194</v>
      </c>
      <c r="B49" s="2" t="s">
        <v>201</v>
      </c>
      <c r="C49" s="2" t="s">
        <v>392</v>
      </c>
      <c r="D49" s="2" t="s">
        <v>1359</v>
      </c>
      <c r="E49" s="35">
        <f t="shared" si="5"/>
        <v>5</v>
      </c>
      <c r="F49" s="31">
        <v>1</v>
      </c>
      <c r="G49" s="31">
        <v>2</v>
      </c>
      <c r="H49" s="31">
        <v>2</v>
      </c>
      <c r="I49" s="31">
        <v>3</v>
      </c>
      <c r="J49" s="31">
        <v>1</v>
      </c>
      <c r="K49" s="61">
        <v>3</v>
      </c>
      <c r="L49" s="31">
        <v>1</v>
      </c>
      <c r="M49" s="61">
        <v>1</v>
      </c>
      <c r="N49" s="35">
        <f t="shared" si="6"/>
        <v>9</v>
      </c>
      <c r="O49" s="38">
        <f t="shared" si="7"/>
        <v>1.8</v>
      </c>
    </row>
    <row r="50" spans="1:16" ht="51" x14ac:dyDescent="0.25">
      <c r="A50" s="2" t="s">
        <v>194</v>
      </c>
      <c r="B50" s="2" t="s">
        <v>260</v>
      </c>
      <c r="C50" s="2" t="s">
        <v>357</v>
      </c>
      <c r="D50" s="2" t="s">
        <v>1357</v>
      </c>
      <c r="E50" s="35">
        <f t="shared" si="5"/>
        <v>12</v>
      </c>
      <c r="F50" s="31">
        <v>3</v>
      </c>
      <c r="G50" s="31">
        <v>5</v>
      </c>
      <c r="H50" s="31">
        <v>3</v>
      </c>
      <c r="I50" s="31">
        <v>7</v>
      </c>
      <c r="J50" s="31">
        <v>3</v>
      </c>
      <c r="K50" s="61">
        <v>3</v>
      </c>
      <c r="L50" s="31">
        <v>3</v>
      </c>
      <c r="M50" s="61">
        <v>3</v>
      </c>
      <c r="N50" s="35">
        <f t="shared" si="6"/>
        <v>18</v>
      </c>
      <c r="O50" s="38">
        <f t="shared" si="7"/>
        <v>1.5</v>
      </c>
    </row>
    <row r="51" spans="1:16" ht="51" x14ac:dyDescent="0.25">
      <c r="A51" s="2" t="s">
        <v>194</v>
      </c>
      <c r="B51" s="2" t="s">
        <v>260</v>
      </c>
      <c r="C51" s="2" t="s">
        <v>355</v>
      </c>
      <c r="D51" s="2" t="s">
        <v>1356</v>
      </c>
      <c r="E51" s="35">
        <f t="shared" si="5"/>
        <v>10</v>
      </c>
      <c r="F51" s="31">
        <v>2</v>
      </c>
      <c r="G51" s="31">
        <v>2</v>
      </c>
      <c r="H51" s="31">
        <v>3</v>
      </c>
      <c r="I51" s="31">
        <v>3</v>
      </c>
      <c r="J51" s="31">
        <v>2</v>
      </c>
      <c r="K51" s="61">
        <v>2</v>
      </c>
      <c r="L51" s="31">
        <v>3</v>
      </c>
      <c r="M51" s="61">
        <v>0</v>
      </c>
      <c r="N51" s="35">
        <f t="shared" si="6"/>
        <v>7</v>
      </c>
      <c r="O51" s="38">
        <f t="shared" si="7"/>
        <v>0.7</v>
      </c>
    </row>
    <row r="52" spans="1:16" ht="51" x14ac:dyDescent="0.25">
      <c r="A52" s="2" t="s">
        <v>194</v>
      </c>
      <c r="B52" s="2" t="s">
        <v>260</v>
      </c>
      <c r="C52" s="2" t="s">
        <v>259</v>
      </c>
      <c r="D52" s="2" t="s">
        <v>1355</v>
      </c>
      <c r="E52" s="35">
        <f t="shared" si="5"/>
        <v>20</v>
      </c>
      <c r="F52" s="31">
        <v>5</v>
      </c>
      <c r="G52" s="31">
        <v>14</v>
      </c>
      <c r="H52" s="31">
        <v>5</v>
      </c>
      <c r="I52" s="31">
        <v>5</v>
      </c>
      <c r="J52" s="31">
        <v>5</v>
      </c>
      <c r="K52" s="61">
        <v>12</v>
      </c>
      <c r="L52" s="31">
        <v>5</v>
      </c>
      <c r="M52" s="61">
        <v>5</v>
      </c>
      <c r="N52" s="35">
        <f t="shared" si="6"/>
        <v>36</v>
      </c>
      <c r="O52" s="38">
        <f t="shared" si="7"/>
        <v>1.8</v>
      </c>
    </row>
    <row r="53" spans="1:16" ht="38.25" x14ac:dyDescent="0.25">
      <c r="A53" s="2" t="s">
        <v>194</v>
      </c>
      <c r="B53" s="2" t="s">
        <v>193</v>
      </c>
      <c r="C53" s="2" t="s">
        <v>297</v>
      </c>
      <c r="D53" s="2" t="s">
        <v>1354</v>
      </c>
      <c r="E53" s="35">
        <f t="shared" si="5"/>
        <v>1</v>
      </c>
      <c r="F53" s="31">
        <v>0</v>
      </c>
      <c r="G53" s="31">
        <v>0</v>
      </c>
      <c r="H53" s="31">
        <v>1</v>
      </c>
      <c r="I53" s="31">
        <v>2</v>
      </c>
      <c r="J53" s="31">
        <v>0</v>
      </c>
      <c r="K53" s="61">
        <v>0</v>
      </c>
      <c r="L53" s="31">
        <v>0</v>
      </c>
      <c r="M53" s="61">
        <v>0</v>
      </c>
      <c r="N53" s="35">
        <f t="shared" si="6"/>
        <v>2</v>
      </c>
      <c r="O53" s="38">
        <f t="shared" si="7"/>
        <v>2</v>
      </c>
    </row>
    <row r="54" spans="1:16" ht="76.5" x14ac:dyDescent="0.25">
      <c r="A54" s="2" t="s">
        <v>194</v>
      </c>
      <c r="B54" s="2" t="s">
        <v>193</v>
      </c>
      <c r="C54" s="2" t="s">
        <v>800</v>
      </c>
      <c r="D54" s="2" t="s">
        <v>1353</v>
      </c>
      <c r="E54" s="35">
        <f t="shared" si="5"/>
        <v>10</v>
      </c>
      <c r="F54" s="31">
        <v>2</v>
      </c>
      <c r="G54" s="31">
        <v>2</v>
      </c>
      <c r="H54" s="31">
        <v>3</v>
      </c>
      <c r="I54" s="31">
        <v>0</v>
      </c>
      <c r="J54" s="31">
        <v>2</v>
      </c>
      <c r="K54" s="61">
        <v>3</v>
      </c>
      <c r="L54" s="31">
        <v>3</v>
      </c>
      <c r="M54" s="61">
        <v>1</v>
      </c>
      <c r="N54" s="35">
        <f t="shared" si="6"/>
        <v>6</v>
      </c>
      <c r="O54" s="38">
        <f t="shared" si="7"/>
        <v>0.6</v>
      </c>
    </row>
    <row r="57" spans="1:16" ht="15.75" x14ac:dyDescent="0.25">
      <c r="A57" s="4"/>
      <c r="B57" s="91" t="s">
        <v>0</v>
      </c>
      <c r="C57" s="91"/>
      <c r="D57" s="91"/>
      <c r="E57" s="91"/>
      <c r="F57" s="91"/>
      <c r="G57" s="91"/>
      <c r="H57" s="91"/>
      <c r="I57" s="91"/>
      <c r="J57" s="91"/>
      <c r="K57" s="91"/>
      <c r="L57" s="91"/>
      <c r="M57" s="91"/>
      <c r="N57" s="91"/>
      <c r="O57" s="91"/>
    </row>
    <row r="58" spans="1:16" x14ac:dyDescent="0.25">
      <c r="A58" s="4"/>
      <c r="B58" s="92" t="s">
        <v>1544</v>
      </c>
      <c r="C58" s="92"/>
      <c r="D58" s="92"/>
      <c r="E58" s="92"/>
      <c r="F58" s="92"/>
      <c r="G58" s="92"/>
      <c r="H58" s="92"/>
      <c r="I58" s="92"/>
      <c r="J58" s="92"/>
      <c r="K58" s="92"/>
      <c r="L58" s="92"/>
      <c r="M58" s="92"/>
      <c r="N58" s="92"/>
      <c r="O58" s="92"/>
    </row>
    <row r="59" spans="1:16" x14ac:dyDescent="0.25">
      <c r="A59" s="4"/>
      <c r="B59" s="5"/>
      <c r="C59" s="5"/>
      <c r="D59" s="5"/>
      <c r="E59" s="5"/>
      <c r="F59" s="5"/>
      <c r="G59" s="5"/>
      <c r="H59" s="5"/>
      <c r="I59" s="5"/>
      <c r="J59" s="5"/>
      <c r="K59" s="58"/>
      <c r="L59" s="5"/>
      <c r="M59" s="58"/>
      <c r="N59" s="5"/>
      <c r="O59" s="5"/>
    </row>
    <row r="60" spans="1:16" ht="15.75" x14ac:dyDescent="0.25">
      <c r="A60" s="4"/>
      <c r="B60" s="12"/>
      <c r="C60" s="12"/>
      <c r="D60" s="12"/>
      <c r="E60" s="12"/>
      <c r="F60" s="12"/>
      <c r="G60" s="12"/>
      <c r="H60" s="12"/>
      <c r="I60" s="12"/>
      <c r="J60" s="12"/>
      <c r="K60" s="59"/>
      <c r="L60" s="12"/>
      <c r="M60" s="59"/>
      <c r="N60" s="12"/>
      <c r="O60" s="12"/>
    </row>
    <row r="61" spans="1:16" ht="15.75" x14ac:dyDescent="0.25">
      <c r="A61" s="6" t="s">
        <v>1</v>
      </c>
      <c r="B61" s="32">
        <v>107</v>
      </c>
      <c r="C61" s="93" t="s">
        <v>36</v>
      </c>
      <c r="D61" s="93"/>
      <c r="E61" s="93"/>
      <c r="F61" s="93"/>
      <c r="G61" s="93"/>
      <c r="H61" s="93"/>
      <c r="I61" s="93"/>
      <c r="J61" s="93"/>
      <c r="K61" s="93"/>
      <c r="L61" s="93"/>
      <c r="M61" s="93"/>
      <c r="N61" s="93"/>
      <c r="O61" s="7"/>
    </row>
    <row r="62" spans="1:16" x14ac:dyDescent="0.25">
      <c r="A62" s="6" t="s">
        <v>13</v>
      </c>
      <c r="B62" s="11" t="s">
        <v>3</v>
      </c>
      <c r="C62" s="93" t="s">
        <v>26</v>
      </c>
      <c r="D62" s="93"/>
      <c r="E62" s="93"/>
      <c r="F62" s="93"/>
      <c r="G62" s="93"/>
      <c r="H62" s="93"/>
      <c r="I62" s="93"/>
      <c r="J62" s="93"/>
      <c r="K62" s="93"/>
      <c r="L62" s="93"/>
      <c r="M62" s="93"/>
      <c r="N62" s="93"/>
      <c r="O62" s="8"/>
      <c r="P62" s="4"/>
    </row>
    <row r="63" spans="1:16" x14ac:dyDescent="0.25">
      <c r="B63" s="9"/>
      <c r="C63" s="9"/>
      <c r="D63" s="9"/>
      <c r="E63" s="9"/>
      <c r="F63" s="9"/>
      <c r="G63" s="9"/>
      <c r="H63" s="9"/>
      <c r="I63" s="9"/>
      <c r="J63" s="9"/>
      <c r="K63" s="60"/>
      <c r="L63" s="9"/>
      <c r="M63" s="60"/>
      <c r="N63" s="9"/>
    </row>
    <row r="64" spans="1:16" x14ac:dyDescent="0.25">
      <c r="A64" s="98" t="s">
        <v>21</v>
      </c>
      <c r="B64" s="98" t="s">
        <v>22</v>
      </c>
      <c r="C64" s="94" t="s">
        <v>23</v>
      </c>
      <c r="D64" s="94" t="s">
        <v>24</v>
      </c>
      <c r="E64" s="94" t="s">
        <v>5</v>
      </c>
      <c r="F64" s="95" t="s">
        <v>25</v>
      </c>
      <c r="G64" s="95"/>
      <c r="H64" s="95"/>
      <c r="I64" s="95"/>
      <c r="J64" s="95"/>
      <c r="K64" s="95"/>
      <c r="L64" s="95"/>
      <c r="M64" s="95"/>
      <c r="N64" s="96" t="s">
        <v>16</v>
      </c>
      <c r="O64" s="94" t="s">
        <v>17</v>
      </c>
    </row>
    <row r="65" spans="1:15" x14ac:dyDescent="0.25">
      <c r="A65" s="99"/>
      <c r="B65" s="99"/>
      <c r="C65" s="94"/>
      <c r="D65" s="94"/>
      <c r="E65" s="94"/>
      <c r="F65" s="95" t="s">
        <v>6</v>
      </c>
      <c r="G65" s="95"/>
      <c r="H65" s="95" t="s">
        <v>7</v>
      </c>
      <c r="I65" s="95"/>
      <c r="J65" s="95" t="s">
        <v>8</v>
      </c>
      <c r="K65" s="95"/>
      <c r="L65" s="95" t="s">
        <v>9</v>
      </c>
      <c r="M65" s="95"/>
      <c r="N65" s="96"/>
      <c r="O65" s="94"/>
    </row>
    <row r="66" spans="1:15" x14ac:dyDescent="0.25">
      <c r="A66" s="100"/>
      <c r="B66" s="100"/>
      <c r="C66" s="94"/>
      <c r="D66" s="94"/>
      <c r="E66" s="94"/>
      <c r="F66" s="10" t="s">
        <v>10</v>
      </c>
      <c r="G66" s="10" t="s">
        <v>11</v>
      </c>
      <c r="H66" s="10" t="s">
        <v>10</v>
      </c>
      <c r="I66" s="10" t="s">
        <v>11</v>
      </c>
      <c r="J66" s="10" t="s">
        <v>10</v>
      </c>
      <c r="K66" s="57" t="s">
        <v>12</v>
      </c>
      <c r="L66" s="10" t="s">
        <v>10</v>
      </c>
      <c r="M66" s="67" t="s">
        <v>12</v>
      </c>
      <c r="N66" s="96"/>
      <c r="O66" s="94"/>
    </row>
    <row r="67" spans="1:15" ht="51" x14ac:dyDescent="0.25">
      <c r="A67" s="2" t="s">
        <v>212</v>
      </c>
      <c r="B67" s="2" t="s">
        <v>211</v>
      </c>
      <c r="C67" s="2" t="s">
        <v>549</v>
      </c>
      <c r="D67" s="2" t="s">
        <v>1367</v>
      </c>
      <c r="E67" s="35">
        <f t="shared" ref="E67" si="8">+F67+H67+J67+L67</f>
        <v>7</v>
      </c>
      <c r="F67" s="31">
        <v>2</v>
      </c>
      <c r="G67" s="31">
        <v>4</v>
      </c>
      <c r="H67" s="31">
        <v>3</v>
      </c>
      <c r="I67" s="31">
        <v>3</v>
      </c>
      <c r="J67" s="31">
        <v>1</v>
      </c>
      <c r="K67" s="61">
        <v>1</v>
      </c>
      <c r="L67" s="31">
        <v>1</v>
      </c>
      <c r="M67" s="61">
        <v>1</v>
      </c>
      <c r="N67" s="35">
        <f t="shared" ref="N67" si="9">+G67+I67+K67+M67</f>
        <v>9</v>
      </c>
      <c r="O67" s="38">
        <f t="shared" ref="O67" si="10">IFERROR(N67/E67,0%)</f>
        <v>1.2857142857142858</v>
      </c>
    </row>
    <row r="68" spans="1:15" ht="76.5" x14ac:dyDescent="0.25">
      <c r="A68" s="2" t="s">
        <v>212</v>
      </c>
      <c r="B68" s="2" t="s">
        <v>211</v>
      </c>
      <c r="C68" s="2" t="s">
        <v>210</v>
      </c>
      <c r="D68" s="2" t="s">
        <v>1366</v>
      </c>
      <c r="E68" s="35">
        <f t="shared" ref="E68:E72" si="11">+F68+H68+J68+L68</f>
        <v>1</v>
      </c>
      <c r="F68" s="31">
        <v>1</v>
      </c>
      <c r="G68" s="31">
        <v>1</v>
      </c>
      <c r="H68" s="31">
        <v>0</v>
      </c>
      <c r="I68" s="31">
        <v>0</v>
      </c>
      <c r="J68" s="31">
        <v>0</v>
      </c>
      <c r="K68" s="61">
        <v>0</v>
      </c>
      <c r="L68" s="31">
        <v>0</v>
      </c>
      <c r="M68" s="61">
        <v>0</v>
      </c>
      <c r="N68" s="35">
        <f t="shared" ref="N68:N72" si="12">+G68+I68+K68+M68</f>
        <v>1</v>
      </c>
      <c r="O68" s="38">
        <f t="shared" ref="O68:O72" si="13">IFERROR(N68/E68,0%)</f>
        <v>1</v>
      </c>
    </row>
    <row r="69" spans="1:15" ht="51" x14ac:dyDescent="0.25">
      <c r="A69" s="2" t="s">
        <v>212</v>
      </c>
      <c r="B69" s="2" t="s">
        <v>233</v>
      </c>
      <c r="C69" s="2" t="s">
        <v>386</v>
      </c>
      <c r="D69" s="2" t="s">
        <v>1365</v>
      </c>
      <c r="E69" s="35">
        <f t="shared" si="11"/>
        <v>2</v>
      </c>
      <c r="F69" s="31">
        <v>0</v>
      </c>
      <c r="G69" s="31">
        <v>0</v>
      </c>
      <c r="H69" s="31">
        <v>1</v>
      </c>
      <c r="I69" s="31">
        <v>0</v>
      </c>
      <c r="J69" s="31">
        <v>1</v>
      </c>
      <c r="K69" s="61">
        <v>1</v>
      </c>
      <c r="L69" s="31">
        <v>0</v>
      </c>
      <c r="M69" s="61">
        <v>0</v>
      </c>
      <c r="N69" s="35">
        <f t="shared" si="12"/>
        <v>1</v>
      </c>
      <c r="O69" s="38">
        <f t="shared" si="13"/>
        <v>0.5</v>
      </c>
    </row>
    <row r="70" spans="1:15" ht="51" x14ac:dyDescent="0.25">
      <c r="A70" s="2" t="s">
        <v>212</v>
      </c>
      <c r="B70" s="2" t="s">
        <v>233</v>
      </c>
      <c r="C70" s="2" t="s">
        <v>301</v>
      </c>
      <c r="D70" s="2" t="s">
        <v>1364</v>
      </c>
      <c r="E70" s="35">
        <f t="shared" si="11"/>
        <v>1</v>
      </c>
      <c r="F70" s="31">
        <v>0</v>
      </c>
      <c r="G70" s="31">
        <v>0</v>
      </c>
      <c r="H70" s="31">
        <v>1</v>
      </c>
      <c r="I70" s="31">
        <v>1</v>
      </c>
      <c r="J70" s="31">
        <v>0</v>
      </c>
      <c r="K70" s="61">
        <v>0</v>
      </c>
      <c r="L70" s="31">
        <v>0</v>
      </c>
      <c r="M70" s="61">
        <v>0</v>
      </c>
      <c r="N70" s="35">
        <f t="shared" si="12"/>
        <v>1</v>
      </c>
      <c r="O70" s="38">
        <f t="shared" si="13"/>
        <v>1</v>
      </c>
    </row>
    <row r="71" spans="1:15" ht="63.75" x14ac:dyDescent="0.25">
      <c r="A71" s="2" t="s">
        <v>212</v>
      </c>
      <c r="B71" s="2" t="s">
        <v>233</v>
      </c>
      <c r="C71" s="2" t="s">
        <v>432</v>
      </c>
      <c r="D71" s="2" t="s">
        <v>1363</v>
      </c>
      <c r="E71" s="35">
        <f t="shared" si="11"/>
        <v>2</v>
      </c>
      <c r="F71" s="31">
        <v>0</v>
      </c>
      <c r="G71" s="31">
        <v>0</v>
      </c>
      <c r="H71" s="31">
        <v>0</v>
      </c>
      <c r="I71" s="31">
        <v>0</v>
      </c>
      <c r="J71" s="31">
        <v>1</v>
      </c>
      <c r="K71" s="61">
        <v>3</v>
      </c>
      <c r="L71" s="31">
        <v>1</v>
      </c>
      <c r="M71" s="61">
        <v>1</v>
      </c>
      <c r="N71" s="35">
        <f t="shared" si="12"/>
        <v>4</v>
      </c>
      <c r="O71" s="38">
        <f t="shared" si="13"/>
        <v>2</v>
      </c>
    </row>
    <row r="72" spans="1:15" ht="51" x14ac:dyDescent="0.25">
      <c r="A72" s="2" t="s">
        <v>212</v>
      </c>
      <c r="B72" s="2" t="s">
        <v>316</v>
      </c>
      <c r="C72" s="2" t="s">
        <v>315</v>
      </c>
      <c r="D72" s="2" t="s">
        <v>1362</v>
      </c>
      <c r="E72" s="35">
        <f t="shared" si="11"/>
        <v>2</v>
      </c>
      <c r="F72" s="31">
        <v>0</v>
      </c>
      <c r="G72" s="31">
        <v>0</v>
      </c>
      <c r="H72" s="31">
        <v>0</v>
      </c>
      <c r="I72" s="31">
        <v>0</v>
      </c>
      <c r="J72" s="31">
        <v>1</v>
      </c>
      <c r="K72" s="61">
        <v>1</v>
      </c>
      <c r="L72" s="31">
        <v>1</v>
      </c>
      <c r="M72" s="61">
        <v>1</v>
      </c>
      <c r="N72" s="35">
        <f t="shared" si="12"/>
        <v>2</v>
      </c>
      <c r="O72" s="38">
        <f t="shared" si="13"/>
        <v>1</v>
      </c>
    </row>
  </sheetData>
  <mergeCells count="48">
    <mergeCell ref="B57:O57"/>
    <mergeCell ref="B58:O58"/>
    <mergeCell ref="C61:N61"/>
    <mergeCell ref="C62:N62"/>
    <mergeCell ref="A64:A66"/>
    <mergeCell ref="B64:B66"/>
    <mergeCell ref="C64:C66"/>
    <mergeCell ref="D64:D66"/>
    <mergeCell ref="E64:E66"/>
    <mergeCell ref="F64:M64"/>
    <mergeCell ref="N64:N66"/>
    <mergeCell ref="O64:O66"/>
    <mergeCell ref="F65:G65"/>
    <mergeCell ref="H65:I65"/>
    <mergeCell ref="J65:K65"/>
    <mergeCell ref="L65:M65"/>
    <mergeCell ref="B36:O36"/>
    <mergeCell ref="B37:O37"/>
    <mergeCell ref="C40:N40"/>
    <mergeCell ref="C41:N41"/>
    <mergeCell ref="A43:A45"/>
    <mergeCell ref="B43:B45"/>
    <mergeCell ref="C43:C45"/>
    <mergeCell ref="D43:D45"/>
    <mergeCell ref="E43:E45"/>
    <mergeCell ref="F43:M43"/>
    <mergeCell ref="N43:N45"/>
    <mergeCell ref="O43:O45"/>
    <mergeCell ref="F44:G44"/>
    <mergeCell ref="H44:I44"/>
    <mergeCell ref="J44:K44"/>
    <mergeCell ref="L44:M4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4"/>
  <sheetViews>
    <sheetView topLeftCell="B39" zoomScale="70" zoomScaleNormal="70" workbookViewId="0">
      <selection activeCell="O44" sqref="O44"/>
    </sheetView>
  </sheetViews>
  <sheetFormatPr baseColWidth="10" defaultRowHeight="15" x14ac:dyDescent="0.25"/>
  <cols>
    <col min="1" max="4" width="39.42578125" customWidth="1"/>
    <col min="11" max="11" width="11.42578125" style="19"/>
    <col min="13" max="13" width="11.42578125" style="19"/>
    <col min="14" max="14" width="12.85546875" customWidth="1"/>
    <col min="15" max="15" width="15.42578125" customWidth="1"/>
  </cols>
  <sheetData>
    <row r="1" spans="1:16" ht="15.75" x14ac:dyDescent="0.25">
      <c r="A1" s="4"/>
      <c r="B1" s="91" t="s">
        <v>0</v>
      </c>
      <c r="C1" s="91"/>
      <c r="D1" s="91"/>
      <c r="E1" s="91"/>
      <c r="F1" s="91"/>
      <c r="G1" s="91"/>
      <c r="H1" s="91"/>
      <c r="I1" s="91"/>
      <c r="J1" s="91"/>
      <c r="K1" s="91"/>
      <c r="L1" s="91"/>
      <c r="M1" s="91"/>
      <c r="N1" s="91"/>
      <c r="O1" s="91"/>
    </row>
    <row r="2" spans="1:16" x14ac:dyDescent="0.25">
      <c r="A2" s="4"/>
      <c r="B2" s="92" t="s">
        <v>1544</v>
      </c>
      <c r="C2" s="92"/>
      <c r="D2" s="92"/>
      <c r="E2" s="92"/>
      <c r="F2" s="92"/>
      <c r="G2" s="92"/>
      <c r="H2" s="92"/>
      <c r="I2" s="92"/>
      <c r="J2" s="92"/>
      <c r="K2" s="92"/>
      <c r="L2" s="92"/>
      <c r="M2" s="92"/>
      <c r="N2" s="92"/>
      <c r="O2" s="92"/>
    </row>
    <row r="3" spans="1:16" x14ac:dyDescent="0.25">
      <c r="A3" s="4"/>
      <c r="B3" s="5"/>
      <c r="C3" s="5"/>
      <c r="D3" s="5"/>
      <c r="E3" s="5"/>
      <c r="F3" s="5"/>
      <c r="G3" s="5"/>
      <c r="H3" s="5"/>
      <c r="I3" s="5"/>
      <c r="J3" s="5"/>
      <c r="K3" s="58"/>
      <c r="L3" s="5"/>
      <c r="M3" s="58"/>
      <c r="N3" s="5"/>
      <c r="O3" s="5"/>
    </row>
    <row r="4" spans="1:16" ht="15.75" x14ac:dyDescent="0.25">
      <c r="A4" s="4"/>
      <c r="B4" s="12"/>
      <c r="C4" s="12"/>
      <c r="D4" s="12"/>
      <c r="E4" s="12"/>
      <c r="F4" s="12"/>
      <c r="G4" s="12"/>
      <c r="H4" s="12"/>
      <c r="I4" s="12"/>
      <c r="J4" s="12"/>
      <c r="K4" s="59"/>
      <c r="L4" s="12"/>
      <c r="M4" s="59"/>
      <c r="N4" s="12"/>
      <c r="O4" s="12"/>
    </row>
    <row r="5" spans="1:16" ht="15.75" x14ac:dyDescent="0.25">
      <c r="A5" s="6" t="s">
        <v>1</v>
      </c>
      <c r="B5" s="32">
        <v>110</v>
      </c>
      <c r="C5" s="93" t="s">
        <v>37</v>
      </c>
      <c r="D5" s="93"/>
      <c r="E5" s="93"/>
      <c r="F5" s="93"/>
      <c r="G5" s="93"/>
      <c r="H5" s="93"/>
      <c r="I5" s="93"/>
      <c r="J5" s="93"/>
      <c r="K5" s="93"/>
      <c r="L5" s="93"/>
      <c r="M5" s="93"/>
      <c r="N5" s="93"/>
      <c r="O5" s="7"/>
    </row>
    <row r="6" spans="1:16" x14ac:dyDescent="0.25">
      <c r="A6" s="6" t="s">
        <v>13</v>
      </c>
      <c r="B6" s="11" t="s">
        <v>15</v>
      </c>
      <c r="C6" s="93" t="s">
        <v>14</v>
      </c>
      <c r="D6" s="93"/>
      <c r="E6" s="93"/>
      <c r="F6" s="93"/>
      <c r="G6" s="93"/>
      <c r="H6" s="93"/>
      <c r="I6" s="93"/>
      <c r="J6" s="93"/>
      <c r="K6" s="93"/>
      <c r="L6" s="93"/>
      <c r="M6" s="93"/>
      <c r="N6" s="93"/>
      <c r="O6" s="8"/>
      <c r="P6" s="4"/>
    </row>
    <row r="7" spans="1:16" x14ac:dyDescent="0.25">
      <c r="B7" s="9"/>
      <c r="C7" s="9"/>
      <c r="D7" s="9"/>
      <c r="E7" s="9"/>
      <c r="F7" s="9"/>
      <c r="G7" s="9"/>
      <c r="H7" s="9"/>
      <c r="I7" s="9"/>
      <c r="J7" s="9"/>
      <c r="K7" s="60"/>
      <c r="L7" s="9"/>
      <c r="M7" s="60"/>
      <c r="N7" s="9"/>
    </row>
    <row r="8" spans="1:16" ht="15" customHeight="1" x14ac:dyDescent="0.25">
      <c r="A8" s="94" t="s">
        <v>21</v>
      </c>
      <c r="B8" s="94" t="s">
        <v>22</v>
      </c>
      <c r="C8" s="94" t="s">
        <v>23</v>
      </c>
      <c r="D8" s="94" t="s">
        <v>24</v>
      </c>
      <c r="E8" s="94" t="s">
        <v>5</v>
      </c>
      <c r="F8" s="95" t="s">
        <v>25</v>
      </c>
      <c r="G8" s="95"/>
      <c r="H8" s="95"/>
      <c r="I8" s="95"/>
      <c r="J8" s="95"/>
      <c r="K8" s="95"/>
      <c r="L8" s="95"/>
      <c r="M8" s="95"/>
      <c r="N8" s="96" t="s">
        <v>16</v>
      </c>
      <c r="O8" s="94" t="s">
        <v>17</v>
      </c>
    </row>
    <row r="9" spans="1:16" x14ac:dyDescent="0.25">
      <c r="A9" s="94"/>
      <c r="B9" s="94"/>
      <c r="C9" s="94"/>
      <c r="D9" s="94"/>
      <c r="E9" s="94"/>
      <c r="F9" s="95" t="s">
        <v>6</v>
      </c>
      <c r="G9" s="95"/>
      <c r="H9" s="95" t="s">
        <v>7</v>
      </c>
      <c r="I9" s="95"/>
      <c r="J9" s="95" t="s">
        <v>8</v>
      </c>
      <c r="K9" s="95"/>
      <c r="L9" s="95" t="s">
        <v>9</v>
      </c>
      <c r="M9" s="95"/>
      <c r="N9" s="96"/>
      <c r="O9" s="94"/>
    </row>
    <row r="10" spans="1:16" x14ac:dyDescent="0.25">
      <c r="A10" s="94"/>
      <c r="B10" s="94"/>
      <c r="C10" s="94"/>
      <c r="D10" s="94"/>
      <c r="E10" s="94"/>
      <c r="F10" s="10" t="s">
        <v>10</v>
      </c>
      <c r="G10" s="10" t="s">
        <v>11</v>
      </c>
      <c r="H10" s="10" t="s">
        <v>10</v>
      </c>
      <c r="I10" s="10" t="s">
        <v>11</v>
      </c>
      <c r="J10" s="10" t="s">
        <v>10</v>
      </c>
      <c r="K10" s="57" t="s">
        <v>12</v>
      </c>
      <c r="L10" s="10" t="s">
        <v>10</v>
      </c>
      <c r="M10" s="67" t="s">
        <v>12</v>
      </c>
      <c r="N10" s="96"/>
      <c r="O10" s="94"/>
    </row>
    <row r="11" spans="1:16" ht="51" x14ac:dyDescent="0.25">
      <c r="A11" s="2" t="s">
        <v>177</v>
      </c>
      <c r="B11" s="2" t="s">
        <v>278</v>
      </c>
      <c r="C11" s="2" t="s">
        <v>469</v>
      </c>
      <c r="D11" s="2" t="s">
        <v>1347</v>
      </c>
      <c r="E11" s="31">
        <f>+F11+H11+J11+L11</f>
        <v>1</v>
      </c>
      <c r="F11" s="31">
        <v>0</v>
      </c>
      <c r="G11" s="31">
        <v>0</v>
      </c>
      <c r="H11" s="31">
        <v>0</v>
      </c>
      <c r="I11" s="31">
        <v>0</v>
      </c>
      <c r="J11" s="31">
        <v>0</v>
      </c>
      <c r="K11" s="61">
        <v>0</v>
      </c>
      <c r="L11" s="31">
        <v>1</v>
      </c>
      <c r="M11" s="61">
        <v>1</v>
      </c>
      <c r="N11" s="35">
        <f>+G11+I11+K11+M11</f>
        <v>1</v>
      </c>
      <c r="O11" s="38">
        <f>IFERROR(N11/E11,0%)</f>
        <v>1</v>
      </c>
    </row>
    <row r="12" spans="1:16" ht="38.25" x14ac:dyDescent="0.25">
      <c r="A12" s="2" t="s">
        <v>190</v>
      </c>
      <c r="B12" s="2" t="s">
        <v>217</v>
      </c>
      <c r="C12" s="2" t="s">
        <v>216</v>
      </c>
      <c r="D12" s="2" t="s">
        <v>1348</v>
      </c>
      <c r="E12" s="31">
        <f t="shared" ref="E12:E14" si="0">+F12+H12+J12+L12</f>
        <v>1</v>
      </c>
      <c r="F12" s="31">
        <v>0</v>
      </c>
      <c r="G12" s="31">
        <v>0</v>
      </c>
      <c r="H12" s="31">
        <v>1</v>
      </c>
      <c r="I12" s="31">
        <v>1</v>
      </c>
      <c r="J12" s="31">
        <v>0</v>
      </c>
      <c r="K12" s="61">
        <v>0</v>
      </c>
      <c r="L12" s="31">
        <v>0</v>
      </c>
      <c r="M12" s="61">
        <v>0</v>
      </c>
      <c r="N12" s="35">
        <f t="shared" ref="N12:N14" si="1">+G12+I12+K12+M12</f>
        <v>1</v>
      </c>
      <c r="O12" s="38">
        <f t="shared" ref="O12:O14" si="2">IFERROR(N12/E12,0%)</f>
        <v>1</v>
      </c>
    </row>
    <row r="13" spans="1:16" ht="63.75" x14ac:dyDescent="0.25">
      <c r="A13" s="2" t="s">
        <v>181</v>
      </c>
      <c r="B13" s="2" t="s">
        <v>224</v>
      </c>
      <c r="C13" s="2" t="s">
        <v>295</v>
      </c>
      <c r="D13" s="2" t="s">
        <v>1346</v>
      </c>
      <c r="E13" s="31">
        <f t="shared" si="0"/>
        <v>1</v>
      </c>
      <c r="F13" s="31">
        <v>0</v>
      </c>
      <c r="G13" s="31">
        <v>0</v>
      </c>
      <c r="H13" s="31">
        <v>0</v>
      </c>
      <c r="I13" s="31">
        <v>0</v>
      </c>
      <c r="J13" s="31">
        <v>1</v>
      </c>
      <c r="K13" s="61">
        <v>1</v>
      </c>
      <c r="L13" s="31">
        <v>0</v>
      </c>
      <c r="M13" s="61">
        <v>0</v>
      </c>
      <c r="N13" s="35">
        <f t="shared" si="1"/>
        <v>1</v>
      </c>
      <c r="O13" s="38">
        <f t="shared" si="2"/>
        <v>1</v>
      </c>
    </row>
    <row r="14" spans="1:16" ht="51" x14ac:dyDescent="0.25">
      <c r="A14" s="2" t="s">
        <v>221</v>
      </c>
      <c r="B14" s="2" t="s">
        <v>271</v>
      </c>
      <c r="C14" s="2" t="s">
        <v>273</v>
      </c>
      <c r="D14" s="2" t="s">
        <v>38</v>
      </c>
      <c r="E14" s="31">
        <f t="shared" si="0"/>
        <v>2</v>
      </c>
      <c r="F14" s="31">
        <v>1</v>
      </c>
      <c r="G14" s="31">
        <v>1</v>
      </c>
      <c r="H14" s="31">
        <v>1</v>
      </c>
      <c r="I14" s="31">
        <v>1</v>
      </c>
      <c r="J14" s="31">
        <v>0</v>
      </c>
      <c r="K14" s="61">
        <v>0</v>
      </c>
      <c r="L14" s="31">
        <v>0</v>
      </c>
      <c r="M14" s="61">
        <v>0</v>
      </c>
      <c r="N14" s="35">
        <f t="shared" si="1"/>
        <v>2</v>
      </c>
      <c r="O14" s="38">
        <f t="shared" si="2"/>
        <v>1</v>
      </c>
    </row>
    <row r="18" spans="1:16" ht="15.75" x14ac:dyDescent="0.25">
      <c r="A18" s="4"/>
      <c r="B18" s="91" t="s">
        <v>0</v>
      </c>
      <c r="C18" s="91"/>
      <c r="D18" s="91"/>
      <c r="E18" s="91"/>
      <c r="F18" s="91"/>
      <c r="G18" s="91"/>
      <c r="H18" s="91"/>
      <c r="I18" s="91"/>
      <c r="J18" s="91"/>
      <c r="K18" s="91"/>
      <c r="L18" s="91"/>
      <c r="M18" s="91"/>
      <c r="N18" s="91"/>
      <c r="O18" s="91"/>
    </row>
    <row r="19" spans="1:16" x14ac:dyDescent="0.25">
      <c r="A19" s="4"/>
      <c r="B19" s="92" t="s">
        <v>1544</v>
      </c>
      <c r="C19" s="92"/>
      <c r="D19" s="92"/>
      <c r="E19" s="92"/>
      <c r="F19" s="92"/>
      <c r="G19" s="92"/>
      <c r="H19" s="92"/>
      <c r="I19" s="92"/>
      <c r="J19" s="92"/>
      <c r="K19" s="92"/>
      <c r="L19" s="92"/>
      <c r="M19" s="92"/>
      <c r="N19" s="92"/>
      <c r="O19" s="92"/>
    </row>
    <row r="20" spans="1:16" x14ac:dyDescent="0.25">
      <c r="A20" s="4"/>
      <c r="B20" s="5"/>
      <c r="C20" s="5"/>
      <c r="D20" s="5"/>
      <c r="E20" s="5"/>
      <c r="F20" s="5"/>
      <c r="G20" s="5"/>
      <c r="H20" s="5"/>
      <c r="I20" s="5"/>
      <c r="J20" s="5"/>
      <c r="K20" s="58"/>
      <c r="L20" s="5"/>
      <c r="M20" s="58"/>
      <c r="N20" s="5"/>
      <c r="O20" s="5"/>
    </row>
    <row r="21" spans="1:16" ht="15.75" x14ac:dyDescent="0.25">
      <c r="A21" s="4"/>
      <c r="B21" s="12"/>
      <c r="C21" s="12"/>
      <c r="D21" s="12"/>
      <c r="E21" s="12"/>
      <c r="F21" s="12"/>
      <c r="G21" s="12"/>
      <c r="H21" s="12"/>
      <c r="I21" s="12"/>
      <c r="J21" s="12"/>
      <c r="K21" s="59"/>
      <c r="L21" s="12"/>
      <c r="M21" s="59"/>
      <c r="N21" s="12"/>
      <c r="O21" s="12"/>
    </row>
    <row r="22" spans="1:16" ht="15.75" x14ac:dyDescent="0.25">
      <c r="A22" s="6" t="s">
        <v>1</v>
      </c>
      <c r="B22" s="32">
        <v>110</v>
      </c>
      <c r="C22" s="93" t="s">
        <v>37</v>
      </c>
      <c r="D22" s="93"/>
      <c r="E22" s="93"/>
      <c r="F22" s="93"/>
      <c r="G22" s="93"/>
      <c r="H22" s="93"/>
      <c r="I22" s="93"/>
      <c r="J22" s="93"/>
      <c r="K22" s="93"/>
      <c r="L22" s="93"/>
      <c r="M22" s="93"/>
      <c r="N22" s="93"/>
      <c r="O22" s="7"/>
    </row>
    <row r="23" spans="1:16" x14ac:dyDescent="0.25">
      <c r="A23" s="6" t="s">
        <v>13</v>
      </c>
      <c r="B23" s="11" t="s">
        <v>2</v>
      </c>
      <c r="C23" s="93" t="s">
        <v>19</v>
      </c>
      <c r="D23" s="93"/>
      <c r="E23" s="93"/>
      <c r="F23" s="93"/>
      <c r="G23" s="93"/>
      <c r="H23" s="93"/>
      <c r="I23" s="93"/>
      <c r="J23" s="93"/>
      <c r="K23" s="93"/>
      <c r="L23" s="93"/>
      <c r="M23" s="93"/>
      <c r="N23" s="93"/>
      <c r="O23" s="8"/>
      <c r="P23" s="4"/>
    </row>
    <row r="24" spans="1:16" x14ac:dyDescent="0.25">
      <c r="B24" s="9"/>
      <c r="C24" s="9"/>
      <c r="D24" s="9"/>
      <c r="E24" s="9"/>
      <c r="F24" s="9"/>
      <c r="G24" s="9"/>
      <c r="H24" s="9"/>
      <c r="I24" s="9"/>
      <c r="J24" s="9"/>
      <c r="K24" s="60"/>
      <c r="L24" s="9"/>
      <c r="M24" s="60"/>
      <c r="N24" s="9"/>
    </row>
    <row r="25" spans="1:16" x14ac:dyDescent="0.25">
      <c r="A25" s="94" t="s">
        <v>21</v>
      </c>
      <c r="B25" s="94" t="s">
        <v>22</v>
      </c>
      <c r="C25" s="94" t="s">
        <v>23</v>
      </c>
      <c r="D25" s="94" t="s">
        <v>24</v>
      </c>
      <c r="E25" s="94" t="s">
        <v>5</v>
      </c>
      <c r="F25" s="95" t="s">
        <v>25</v>
      </c>
      <c r="G25" s="95"/>
      <c r="H25" s="95"/>
      <c r="I25" s="95"/>
      <c r="J25" s="95"/>
      <c r="K25" s="95"/>
      <c r="L25" s="95"/>
      <c r="M25" s="95"/>
      <c r="N25" s="96" t="s">
        <v>16</v>
      </c>
      <c r="O25" s="94" t="s">
        <v>17</v>
      </c>
    </row>
    <row r="26" spans="1:16" x14ac:dyDescent="0.25">
      <c r="A26" s="94"/>
      <c r="B26" s="94"/>
      <c r="C26" s="94"/>
      <c r="D26" s="94"/>
      <c r="E26" s="94"/>
      <c r="F26" s="95" t="s">
        <v>6</v>
      </c>
      <c r="G26" s="95"/>
      <c r="H26" s="95" t="s">
        <v>7</v>
      </c>
      <c r="I26" s="95"/>
      <c r="J26" s="95" t="s">
        <v>8</v>
      </c>
      <c r="K26" s="95"/>
      <c r="L26" s="95" t="s">
        <v>9</v>
      </c>
      <c r="M26" s="95"/>
      <c r="N26" s="96"/>
      <c r="O26" s="94"/>
    </row>
    <row r="27" spans="1:16" x14ac:dyDescent="0.25">
      <c r="A27" s="94"/>
      <c r="B27" s="94"/>
      <c r="C27" s="94"/>
      <c r="D27" s="94"/>
      <c r="E27" s="94"/>
      <c r="F27" s="10" t="s">
        <v>10</v>
      </c>
      <c r="G27" s="10" t="s">
        <v>11</v>
      </c>
      <c r="H27" s="10" t="s">
        <v>10</v>
      </c>
      <c r="I27" s="10" t="s">
        <v>11</v>
      </c>
      <c r="J27" s="10" t="s">
        <v>10</v>
      </c>
      <c r="K27" s="57" t="s">
        <v>12</v>
      </c>
      <c r="L27" s="10" t="s">
        <v>10</v>
      </c>
      <c r="M27" s="67" t="s">
        <v>12</v>
      </c>
      <c r="N27" s="96"/>
      <c r="O27" s="94"/>
    </row>
    <row r="28" spans="1:16" ht="51" x14ac:dyDescent="0.25">
      <c r="A28" s="2" t="s">
        <v>194</v>
      </c>
      <c r="B28" s="2" t="s">
        <v>260</v>
      </c>
      <c r="C28" s="2" t="s">
        <v>357</v>
      </c>
      <c r="D28" s="2" t="s">
        <v>1349</v>
      </c>
      <c r="E28" s="35">
        <f t="shared" ref="E28" si="3">+F28+H28+J28+L28</f>
        <v>1</v>
      </c>
      <c r="F28" s="31">
        <v>0</v>
      </c>
      <c r="G28" s="31">
        <v>0</v>
      </c>
      <c r="H28" s="31">
        <v>0</v>
      </c>
      <c r="I28" s="31">
        <v>0</v>
      </c>
      <c r="J28" s="31">
        <v>0</v>
      </c>
      <c r="K28" s="61">
        <v>0</v>
      </c>
      <c r="L28" s="31">
        <v>1</v>
      </c>
      <c r="M28" s="61">
        <v>1</v>
      </c>
      <c r="N28" s="35">
        <f t="shared" ref="N28" si="4">+G28+I28+K28+M28</f>
        <v>1</v>
      </c>
      <c r="O28" s="38">
        <f>IFERROR(N28/E28,0%)</f>
        <v>1</v>
      </c>
    </row>
    <row r="31" spans="1:16" ht="15.75" x14ac:dyDescent="0.25">
      <c r="A31" s="4"/>
      <c r="B31" s="91" t="s">
        <v>0</v>
      </c>
      <c r="C31" s="91"/>
      <c r="D31" s="91"/>
      <c r="E31" s="91"/>
      <c r="F31" s="91"/>
      <c r="G31" s="91"/>
      <c r="H31" s="91"/>
      <c r="I31" s="91"/>
      <c r="J31" s="91"/>
      <c r="K31" s="91"/>
      <c r="L31" s="91"/>
      <c r="M31" s="91"/>
      <c r="N31" s="91"/>
      <c r="O31" s="91"/>
    </row>
    <row r="32" spans="1:16" x14ac:dyDescent="0.25">
      <c r="A32" s="4"/>
      <c r="B32" s="92" t="s">
        <v>1544</v>
      </c>
      <c r="C32" s="92"/>
      <c r="D32" s="92"/>
      <c r="E32" s="92"/>
      <c r="F32" s="92"/>
      <c r="G32" s="92"/>
      <c r="H32" s="92"/>
      <c r="I32" s="92"/>
      <c r="J32" s="92"/>
      <c r="K32" s="92"/>
      <c r="L32" s="92"/>
      <c r="M32" s="92"/>
      <c r="N32" s="92"/>
      <c r="O32" s="92"/>
    </row>
    <row r="33" spans="1:16" x14ac:dyDescent="0.25">
      <c r="A33" s="4"/>
      <c r="B33" s="5"/>
      <c r="C33" s="5"/>
      <c r="D33" s="5"/>
      <c r="E33" s="5"/>
      <c r="F33" s="5"/>
      <c r="G33" s="5"/>
      <c r="H33" s="5"/>
      <c r="I33" s="5"/>
      <c r="J33" s="5"/>
      <c r="K33" s="58"/>
      <c r="L33" s="5"/>
      <c r="M33" s="58"/>
      <c r="N33" s="5"/>
      <c r="O33" s="5"/>
    </row>
    <row r="34" spans="1:16" ht="15.75" x14ac:dyDescent="0.25">
      <c r="A34" s="4"/>
      <c r="B34" s="12"/>
      <c r="C34" s="12"/>
      <c r="D34" s="12"/>
      <c r="E34" s="12"/>
      <c r="F34" s="12"/>
      <c r="G34" s="12"/>
      <c r="H34" s="12"/>
      <c r="I34" s="12"/>
      <c r="J34" s="12"/>
      <c r="K34" s="59"/>
      <c r="L34" s="12"/>
      <c r="M34" s="59"/>
      <c r="N34" s="12"/>
      <c r="O34" s="12"/>
    </row>
    <row r="35" spans="1:16" ht="15.75" x14ac:dyDescent="0.25">
      <c r="A35" s="6" t="s">
        <v>1</v>
      </c>
      <c r="B35" s="32">
        <v>110</v>
      </c>
      <c r="C35" s="93" t="s">
        <v>37</v>
      </c>
      <c r="D35" s="93"/>
      <c r="E35" s="93"/>
      <c r="F35" s="93"/>
      <c r="G35" s="93"/>
      <c r="H35" s="93"/>
      <c r="I35" s="93"/>
      <c r="J35" s="93"/>
      <c r="K35" s="93"/>
      <c r="L35" s="93"/>
      <c r="M35" s="93"/>
      <c r="N35" s="93"/>
      <c r="O35" s="7"/>
    </row>
    <row r="36" spans="1:16" x14ac:dyDescent="0.25">
      <c r="A36" s="6" t="s">
        <v>13</v>
      </c>
      <c r="B36" s="11" t="s">
        <v>3</v>
      </c>
      <c r="C36" s="93" t="s">
        <v>26</v>
      </c>
      <c r="D36" s="93"/>
      <c r="E36" s="93"/>
      <c r="F36" s="93"/>
      <c r="G36" s="93"/>
      <c r="H36" s="93"/>
      <c r="I36" s="93"/>
      <c r="J36" s="93"/>
      <c r="K36" s="93"/>
      <c r="L36" s="93"/>
      <c r="M36" s="93"/>
      <c r="N36" s="93"/>
      <c r="O36" s="8"/>
      <c r="P36" s="4"/>
    </row>
    <row r="37" spans="1:16" x14ac:dyDescent="0.25">
      <c r="B37" s="9"/>
      <c r="C37" s="9"/>
      <c r="D37" s="9"/>
      <c r="E37" s="9"/>
      <c r="F37" s="9"/>
      <c r="G37" s="9"/>
      <c r="H37" s="9"/>
      <c r="I37" s="9"/>
      <c r="J37" s="9"/>
      <c r="K37" s="60"/>
      <c r="L37" s="9"/>
      <c r="M37" s="60"/>
      <c r="N37" s="9"/>
    </row>
    <row r="38" spans="1:16" x14ac:dyDescent="0.25">
      <c r="A38" s="94" t="s">
        <v>21</v>
      </c>
      <c r="B38" s="94" t="s">
        <v>22</v>
      </c>
      <c r="C38" s="94" t="s">
        <v>23</v>
      </c>
      <c r="D38" s="94" t="s">
        <v>24</v>
      </c>
      <c r="E38" s="94" t="s">
        <v>5</v>
      </c>
      <c r="F38" s="95" t="s">
        <v>25</v>
      </c>
      <c r="G38" s="95"/>
      <c r="H38" s="95"/>
      <c r="I38" s="95"/>
      <c r="J38" s="95"/>
      <c r="K38" s="95"/>
      <c r="L38" s="95"/>
      <c r="M38" s="95"/>
      <c r="N38" s="96" t="s">
        <v>16</v>
      </c>
      <c r="O38" s="94" t="s">
        <v>17</v>
      </c>
    </row>
    <row r="39" spans="1:16" x14ac:dyDescent="0.25">
      <c r="A39" s="94"/>
      <c r="B39" s="94"/>
      <c r="C39" s="94"/>
      <c r="D39" s="94"/>
      <c r="E39" s="94"/>
      <c r="F39" s="95" t="s">
        <v>6</v>
      </c>
      <c r="G39" s="95"/>
      <c r="H39" s="95" t="s">
        <v>7</v>
      </c>
      <c r="I39" s="95"/>
      <c r="J39" s="95" t="s">
        <v>8</v>
      </c>
      <c r="K39" s="95"/>
      <c r="L39" s="95" t="s">
        <v>9</v>
      </c>
      <c r="M39" s="95"/>
      <c r="N39" s="96"/>
      <c r="O39" s="94"/>
    </row>
    <row r="40" spans="1:16" x14ac:dyDescent="0.25">
      <c r="A40" s="94"/>
      <c r="B40" s="94"/>
      <c r="C40" s="94"/>
      <c r="D40" s="94"/>
      <c r="E40" s="94"/>
      <c r="F40" s="10" t="s">
        <v>10</v>
      </c>
      <c r="G40" s="10" t="s">
        <v>11</v>
      </c>
      <c r="H40" s="10" t="s">
        <v>10</v>
      </c>
      <c r="I40" s="10" t="s">
        <v>11</v>
      </c>
      <c r="J40" s="10" t="s">
        <v>10</v>
      </c>
      <c r="K40" s="57" t="s">
        <v>12</v>
      </c>
      <c r="L40" s="10" t="s">
        <v>10</v>
      </c>
      <c r="M40" s="67" t="s">
        <v>12</v>
      </c>
      <c r="N40" s="96"/>
      <c r="O40" s="94"/>
    </row>
    <row r="41" spans="1:16" ht="51" x14ac:dyDescent="0.25">
      <c r="A41" s="2" t="s">
        <v>212</v>
      </c>
      <c r="B41" s="2" t="s">
        <v>211</v>
      </c>
      <c r="C41" s="2" t="s">
        <v>533</v>
      </c>
      <c r="D41" s="2" t="s">
        <v>1350</v>
      </c>
      <c r="E41" s="35">
        <f t="shared" ref="E41" si="5">+F41+H41+J41+L41</f>
        <v>1</v>
      </c>
      <c r="F41" s="31">
        <v>0</v>
      </c>
      <c r="G41" s="31">
        <v>0</v>
      </c>
      <c r="H41" s="31">
        <v>1</v>
      </c>
      <c r="I41" s="31">
        <v>1</v>
      </c>
      <c r="J41" s="31">
        <v>0</v>
      </c>
      <c r="K41" s="61">
        <v>0</v>
      </c>
      <c r="L41" s="31">
        <v>0</v>
      </c>
      <c r="M41" s="61">
        <v>0</v>
      </c>
      <c r="N41" s="35">
        <f t="shared" ref="N41" si="6">+G41+I41+K41+M41</f>
        <v>1</v>
      </c>
      <c r="O41" s="38">
        <f t="shared" ref="O41" si="7">IFERROR(N41/E41,0%)</f>
        <v>1</v>
      </c>
    </row>
    <row r="42" spans="1:16" ht="51" x14ac:dyDescent="0.25">
      <c r="A42" s="2" t="s">
        <v>212</v>
      </c>
      <c r="B42" s="2" t="s">
        <v>211</v>
      </c>
      <c r="C42" s="2" t="s">
        <v>352</v>
      </c>
      <c r="D42" s="2" t="s">
        <v>39</v>
      </c>
      <c r="E42" s="35">
        <f t="shared" ref="E42:E44" si="8">+F42+H42+J42+L42</f>
        <v>1</v>
      </c>
      <c r="F42" s="31">
        <v>0</v>
      </c>
      <c r="G42" s="31">
        <v>0</v>
      </c>
      <c r="H42" s="31">
        <v>0</v>
      </c>
      <c r="I42" s="31">
        <v>0</v>
      </c>
      <c r="J42" s="31">
        <v>0</v>
      </c>
      <c r="K42" s="61">
        <v>0</v>
      </c>
      <c r="L42" s="31">
        <v>1</v>
      </c>
      <c r="M42" s="61">
        <v>1</v>
      </c>
      <c r="N42" s="35">
        <f t="shared" ref="N42:N44" si="9">+G42+I42+K42+M42</f>
        <v>1</v>
      </c>
      <c r="O42" s="38">
        <f t="shared" ref="O42:O44" si="10">IFERROR(N42/E42,0%)</f>
        <v>1</v>
      </c>
    </row>
    <row r="43" spans="1:16" ht="51" x14ac:dyDescent="0.25">
      <c r="A43" s="2" t="s">
        <v>212</v>
      </c>
      <c r="B43" s="2" t="s">
        <v>211</v>
      </c>
      <c r="C43" s="2" t="s">
        <v>352</v>
      </c>
      <c r="D43" s="2" t="s">
        <v>1352</v>
      </c>
      <c r="E43" s="35">
        <f t="shared" si="8"/>
        <v>2</v>
      </c>
      <c r="F43" s="31">
        <v>0</v>
      </c>
      <c r="G43" s="31">
        <v>0</v>
      </c>
      <c r="H43" s="31">
        <v>1</v>
      </c>
      <c r="I43" s="31">
        <v>1</v>
      </c>
      <c r="J43" s="31">
        <v>1</v>
      </c>
      <c r="K43" s="61">
        <v>1</v>
      </c>
      <c r="L43" s="31">
        <v>0</v>
      </c>
      <c r="M43" s="61">
        <v>0</v>
      </c>
      <c r="N43" s="35">
        <f t="shared" si="9"/>
        <v>2</v>
      </c>
      <c r="O43" s="38">
        <f t="shared" si="10"/>
        <v>1</v>
      </c>
    </row>
    <row r="44" spans="1:16" ht="76.5" x14ac:dyDescent="0.25">
      <c r="A44" s="2" t="s">
        <v>212</v>
      </c>
      <c r="B44" s="2" t="s">
        <v>211</v>
      </c>
      <c r="C44" s="2" t="s">
        <v>210</v>
      </c>
      <c r="D44" s="2" t="s">
        <v>1351</v>
      </c>
      <c r="E44" s="35">
        <f t="shared" si="8"/>
        <v>4</v>
      </c>
      <c r="F44" s="31">
        <v>1</v>
      </c>
      <c r="G44" s="31">
        <v>1</v>
      </c>
      <c r="H44" s="31">
        <v>2</v>
      </c>
      <c r="I44" s="31">
        <v>2</v>
      </c>
      <c r="J44" s="31">
        <v>0</v>
      </c>
      <c r="K44" s="61">
        <v>0</v>
      </c>
      <c r="L44" s="31">
        <v>1</v>
      </c>
      <c r="M44" s="61">
        <v>1</v>
      </c>
      <c r="N44" s="35">
        <f t="shared" si="9"/>
        <v>4</v>
      </c>
      <c r="O44" s="38">
        <f t="shared" si="10"/>
        <v>1</v>
      </c>
    </row>
  </sheetData>
  <mergeCells count="48">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68</vt:i4>
      </vt:variant>
      <vt:variant>
        <vt:lpstr>Rangos con nombre</vt:lpstr>
      </vt:variant>
      <vt:variant>
        <vt:i4>1</vt:i4>
      </vt:variant>
    </vt:vector>
  </HeadingPairs>
  <TitlesOfParts>
    <vt:vector size="69" baseType="lpstr">
      <vt:lpstr>PORTADA</vt:lpstr>
      <vt:lpstr>101</vt:lpstr>
      <vt:lpstr>102</vt:lpstr>
      <vt:lpstr>103</vt:lpstr>
      <vt:lpstr>104</vt:lpstr>
      <vt:lpstr>105</vt:lpstr>
      <vt:lpstr>106</vt:lpstr>
      <vt:lpstr>107</vt:lpstr>
      <vt:lpstr>110</vt:lpstr>
      <vt:lpstr>111</vt:lpstr>
      <vt:lpstr>151</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222</vt:lpstr>
      <vt:lpstr>251</vt:lpstr>
      <vt:lpstr>253</vt:lpstr>
      <vt:lpstr>254</vt:lpstr>
      <vt:lpstr>255</vt:lpstr>
      <vt:lpstr>256</vt:lpstr>
      <vt:lpstr>257</vt:lpstr>
      <vt:lpstr>258</vt:lpstr>
      <vt:lpstr>259</vt:lpstr>
      <vt:lpstr>260</vt:lpstr>
      <vt:lpstr>261</vt:lpstr>
      <vt:lpstr>262</vt:lpstr>
      <vt:lpstr>263</vt:lpstr>
      <vt:lpstr>264</vt:lpstr>
      <vt:lpstr>265</vt:lpstr>
      <vt:lpstr>266</vt:lpstr>
      <vt:lpstr>267</vt:lpstr>
      <vt:lpstr>268</vt:lpstr>
      <vt:lpstr>269</vt:lpstr>
      <vt:lpstr>270</vt:lpstr>
      <vt:lpstr>271</vt:lpstr>
      <vt:lpstr>272</vt:lpstr>
      <vt:lpstr>273</vt:lpstr>
      <vt:lpstr>280</vt:lpstr>
      <vt:lpstr>302</vt:lpstr>
      <vt:lpstr>401</vt:lpstr>
      <vt:lpstr>402</vt:lpstr>
      <vt:lpstr>403</vt:lpstr>
      <vt:lpstr>404</vt:lpstr>
      <vt:lpstr>405</vt:lpstr>
      <vt:lpstr>406</vt:lpstr>
      <vt:lpstr>407</vt:lpstr>
      <vt:lpstr>408</vt:lpstr>
      <vt:lpstr>409</vt:lpstr>
      <vt:lpstr>410</vt:lpstr>
      <vt:lpstr>411</vt:lpstr>
      <vt:lpstr>451</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usuario</cp:lastModifiedBy>
  <cp:lastPrinted>2021-03-09T22:07:03Z</cp:lastPrinted>
  <dcterms:created xsi:type="dcterms:W3CDTF">2020-02-19T18:58:08Z</dcterms:created>
  <dcterms:modified xsi:type="dcterms:W3CDTF">2021-03-09T22:08:26Z</dcterms:modified>
</cp:coreProperties>
</file>